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len\Desktop\IM 6\"/>
    </mc:Choice>
  </mc:AlternateContent>
  <bookViews>
    <workbookView xWindow="0" yWindow="0" windowWidth="20700" windowHeight="7620" activeTab="5"/>
  </bookViews>
  <sheets>
    <sheet name="Group 1" sheetId="1" r:id="rId1"/>
    <sheet name="Group 2" sheetId="2" r:id="rId2"/>
    <sheet name="Group 3" sheetId="3" r:id="rId3"/>
    <sheet name="Group 4 " sheetId="4" r:id="rId4"/>
    <sheet name="SM (2)" sheetId="8" r:id="rId5"/>
    <sheet name="Log" sheetId="7" r:id="rId6"/>
  </sheets>
  <definedNames>
    <definedName name="_xlnm._FilterDatabase" localSheetId="0" hidden="1">'Group 1'!$A$2:$H$2</definedName>
    <definedName name="_xlnm._FilterDatabase" localSheetId="1" hidden="1">'Group 2'!$A$2:$H$2</definedName>
    <definedName name="_xlnm._FilterDatabase" localSheetId="2" hidden="1">'Group 3'!$A$2:$H$2</definedName>
    <definedName name="_xlnm._FilterDatabase" localSheetId="3" hidden="1">'Group 4 '!$A$2:$H$2</definedName>
    <definedName name="_xlnm._FilterDatabase" localSheetId="5" hidden="1">Log!$A$1:$I$1</definedName>
    <definedName name="_xlnm._FilterDatabase" localSheetId="4" hidden="1">'SM (2)'!$B$3:$G$3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33" i="4" l="1"/>
  <c r="H10" i="4"/>
  <c r="H27" i="4"/>
  <c r="H37" i="4"/>
  <c r="H46" i="4"/>
  <c r="H28" i="4"/>
  <c r="H47" i="4"/>
  <c r="H49" i="4"/>
  <c r="H23" i="4"/>
  <c r="H40" i="4"/>
  <c r="H41" i="4"/>
  <c r="H51" i="4"/>
  <c r="H32" i="4"/>
  <c r="H45" i="4"/>
  <c r="H42" i="4"/>
  <c r="H31" i="4"/>
  <c r="H14" i="4"/>
  <c r="H16" i="4"/>
  <c r="H21" i="4"/>
  <c r="H35" i="4"/>
  <c r="H17" i="4"/>
  <c r="H36" i="4"/>
  <c r="H25" i="4"/>
  <c r="H22" i="4"/>
  <c r="H11" i="4"/>
  <c r="H26" i="4"/>
  <c r="H48" i="4"/>
  <c r="H20" i="4"/>
  <c r="H8" i="4"/>
  <c r="H18" i="4"/>
  <c r="H34" i="4"/>
  <c r="H13" i="4"/>
  <c r="H39" i="4"/>
  <c r="H38" i="4"/>
  <c r="H9" i="4"/>
  <c r="H50" i="4"/>
  <c r="H7" i="4"/>
  <c r="H4" i="4"/>
  <c r="H43" i="4"/>
  <c r="H15" i="4"/>
  <c r="H29" i="4"/>
  <c r="H24" i="4"/>
  <c r="H3" i="4"/>
  <c r="H30" i="4"/>
  <c r="H6" i="4"/>
  <c r="H5" i="4"/>
  <c r="H44" i="4"/>
  <c r="H19" i="4"/>
  <c r="H45" i="3"/>
  <c r="H48" i="3"/>
  <c r="H55" i="3"/>
  <c r="H34" i="3"/>
  <c r="H20" i="3"/>
  <c r="H21" i="3"/>
  <c r="H46" i="3"/>
  <c r="H29" i="3"/>
  <c r="H37" i="3"/>
  <c r="H6" i="3"/>
  <c r="H50" i="3"/>
  <c r="H43" i="3"/>
  <c r="H14" i="3"/>
  <c r="H35" i="3"/>
  <c r="H31" i="3"/>
  <c r="H4" i="3"/>
  <c r="H47" i="3"/>
  <c r="H57" i="3"/>
  <c r="H58" i="3"/>
  <c r="H8" i="3"/>
  <c r="H56" i="3"/>
  <c r="H53" i="3"/>
  <c r="H16" i="3"/>
  <c r="H39" i="3"/>
  <c r="H10" i="3"/>
  <c r="H5" i="3"/>
  <c r="H38" i="3"/>
  <c r="H36" i="3"/>
  <c r="H11" i="3"/>
  <c r="H32" i="3"/>
  <c r="H13" i="3"/>
  <c r="H9" i="3"/>
  <c r="H7" i="3"/>
  <c r="H17" i="3"/>
  <c r="H15" i="3"/>
  <c r="H3" i="3"/>
  <c r="H23" i="3"/>
  <c r="H54" i="3"/>
  <c r="H25" i="3"/>
  <c r="H24" i="3"/>
  <c r="H26" i="3"/>
  <c r="H52" i="3"/>
  <c r="H33" i="3"/>
  <c r="H41" i="3"/>
  <c r="H19" i="3"/>
  <c r="H28" i="3"/>
  <c r="H42" i="3"/>
  <c r="H44" i="3"/>
  <c r="H30" i="3"/>
  <c r="H40" i="3"/>
  <c r="H49" i="3"/>
  <c r="H18" i="3"/>
  <c r="H27" i="3"/>
  <c r="H22" i="3"/>
  <c r="H12" i="3"/>
  <c r="H51" i="3"/>
  <c r="H42" i="2"/>
  <c r="H81" i="2"/>
  <c r="H10" i="2"/>
  <c r="H70" i="2"/>
  <c r="H20" i="2"/>
  <c r="H72" i="2"/>
  <c r="H19" i="2"/>
  <c r="H50" i="2"/>
  <c r="H27" i="2"/>
  <c r="H18" i="2"/>
  <c r="H47" i="2"/>
  <c r="H4" i="2"/>
  <c r="H62" i="2"/>
  <c r="H6" i="2"/>
  <c r="H40" i="2"/>
  <c r="H73" i="2"/>
  <c r="H58" i="2"/>
  <c r="H82" i="2"/>
  <c r="H16" i="2"/>
  <c r="H30" i="2"/>
  <c r="H49" i="2"/>
  <c r="H64" i="2"/>
  <c r="H53" i="2"/>
  <c r="H5" i="2"/>
  <c r="H83" i="2"/>
  <c r="H32" i="2"/>
  <c r="H24" i="2"/>
  <c r="H13" i="2"/>
  <c r="H77" i="2"/>
  <c r="H48" i="2"/>
  <c r="H85" i="2"/>
  <c r="H21" i="2"/>
  <c r="H69" i="2"/>
  <c r="H28" i="2"/>
  <c r="H29" i="2"/>
  <c r="H45" i="2"/>
  <c r="H37" i="2"/>
  <c r="H76" i="2"/>
  <c r="H12" i="2"/>
  <c r="H9" i="2"/>
  <c r="H84" i="2"/>
  <c r="H34" i="2"/>
  <c r="H11" i="2"/>
  <c r="H54" i="2"/>
  <c r="H78" i="2"/>
  <c r="H87" i="2"/>
  <c r="H65" i="2"/>
  <c r="H15" i="2"/>
  <c r="H86" i="2"/>
  <c r="H63" i="2"/>
  <c r="H68" i="2"/>
  <c r="H61" i="2"/>
  <c r="H35" i="2"/>
  <c r="H8" i="2"/>
  <c r="H56" i="2"/>
  <c r="H75" i="2"/>
  <c r="H36" i="2"/>
  <c r="H3" i="2"/>
  <c r="H41" i="2"/>
  <c r="H43" i="2"/>
  <c r="H67" i="2"/>
  <c r="H23" i="2"/>
  <c r="H31" i="2"/>
  <c r="H22" i="2"/>
  <c r="H79" i="2"/>
  <c r="H46" i="2"/>
  <c r="H51" i="2"/>
  <c r="H25" i="2"/>
  <c r="H55" i="2"/>
  <c r="H74" i="2"/>
  <c r="H80" i="2"/>
  <c r="H33" i="2"/>
  <c r="H88" i="2"/>
  <c r="H39" i="2"/>
  <c r="H71" i="2"/>
  <c r="H52" i="2"/>
  <c r="H26" i="2"/>
  <c r="H59" i="2"/>
  <c r="H44" i="2"/>
  <c r="H38" i="2"/>
  <c r="H7" i="2"/>
  <c r="H14" i="2"/>
  <c r="H60" i="2"/>
  <c r="H66" i="2"/>
  <c r="H17" i="2"/>
  <c r="H57" i="2"/>
  <c r="H75" i="1"/>
  <c r="H83" i="1"/>
  <c r="H72" i="1"/>
  <c r="H77" i="1"/>
  <c r="H65" i="1"/>
  <c r="H84" i="1"/>
  <c r="H97" i="1"/>
  <c r="H63" i="1"/>
  <c r="H89" i="1"/>
  <c r="H40" i="1"/>
  <c r="H85" i="1"/>
  <c r="H98" i="1"/>
  <c r="H43" i="1"/>
  <c r="H78" i="1"/>
  <c r="H31" i="1"/>
  <c r="H94" i="1"/>
  <c r="H19" i="1"/>
  <c r="H49" i="1"/>
  <c r="H47" i="1"/>
  <c r="H9" i="1"/>
  <c r="H81" i="1"/>
  <c r="H45" i="1"/>
  <c r="H46" i="1"/>
  <c r="H35" i="1"/>
  <c r="H8" i="1"/>
  <c r="H92" i="1"/>
  <c r="H96" i="1"/>
  <c r="H41" i="1"/>
  <c r="H24" i="1"/>
  <c r="H34" i="1"/>
  <c r="H60" i="1"/>
  <c r="H91" i="1"/>
  <c r="H4" i="1"/>
  <c r="H69" i="1"/>
  <c r="H5" i="1"/>
  <c r="H33" i="1"/>
  <c r="H22" i="1"/>
  <c r="H53" i="1"/>
  <c r="H25" i="1"/>
  <c r="H12" i="1"/>
  <c r="H48" i="1"/>
  <c r="H6" i="1"/>
  <c r="H54" i="1"/>
  <c r="H30" i="1"/>
  <c r="H26" i="1"/>
  <c r="H20" i="1"/>
  <c r="H95" i="1"/>
  <c r="H86" i="1"/>
  <c r="H16" i="1"/>
  <c r="H27" i="1"/>
  <c r="H44" i="1"/>
  <c r="H88" i="1"/>
  <c r="H3" i="1"/>
  <c r="H68" i="1"/>
  <c r="H32" i="1"/>
  <c r="H28" i="1"/>
  <c r="H66" i="1"/>
  <c r="H29" i="1"/>
  <c r="H87" i="1"/>
  <c r="H17" i="1"/>
  <c r="H62" i="1"/>
  <c r="H23" i="1"/>
  <c r="H79" i="1"/>
  <c r="H82" i="1"/>
  <c r="H50" i="1"/>
  <c r="H38" i="1"/>
  <c r="H93" i="1"/>
  <c r="H15" i="1"/>
  <c r="H57" i="1"/>
  <c r="H39" i="1"/>
  <c r="H67" i="1"/>
  <c r="H36" i="1"/>
  <c r="H64" i="1"/>
  <c r="H14" i="1"/>
  <c r="H18" i="1"/>
  <c r="H10" i="1"/>
  <c r="H73" i="1"/>
  <c r="H56" i="1"/>
  <c r="H70" i="1"/>
  <c r="H61" i="1"/>
  <c r="H37" i="1"/>
  <c r="H71" i="1"/>
  <c r="H74" i="1"/>
  <c r="H42" i="1"/>
  <c r="H13" i="1"/>
  <c r="H11" i="1"/>
  <c r="H7" i="1"/>
  <c r="H52" i="1"/>
  <c r="H76" i="1"/>
  <c r="H55" i="1"/>
  <c r="H58" i="1"/>
  <c r="H21" i="1"/>
  <c r="H59" i="1"/>
  <c r="H80" i="1"/>
  <c r="H90" i="1"/>
  <c r="H51" i="1"/>
  <c r="F4" i="8"/>
  <c r="G4" i="8"/>
  <c r="M4" i="8"/>
  <c r="N4" i="8"/>
  <c r="T4" i="8"/>
  <c r="U4" i="8"/>
  <c r="AA4" i="8"/>
  <c r="AB4" i="8"/>
  <c r="F5" i="8"/>
  <c r="G5" i="8"/>
  <c r="M5" i="8"/>
  <c r="N5" i="8"/>
  <c r="T5" i="8"/>
  <c r="U5" i="8"/>
  <c r="AA5" i="8"/>
  <c r="AB5" i="8"/>
  <c r="F6" i="8"/>
  <c r="G6" i="8"/>
  <c r="M6" i="8"/>
  <c r="N6" i="8"/>
  <c r="T6" i="8"/>
  <c r="U6" i="8"/>
  <c r="AA6" i="8"/>
  <c r="AB6" i="8"/>
  <c r="F7" i="8"/>
  <c r="G7" i="8"/>
  <c r="M7" i="8"/>
  <c r="N7" i="8"/>
  <c r="T7" i="8"/>
  <c r="U7" i="8"/>
  <c r="AA7" i="8"/>
  <c r="AB7" i="8"/>
  <c r="F8" i="8"/>
  <c r="G8" i="8"/>
  <c r="M8" i="8"/>
  <c r="N8" i="8"/>
  <c r="T8" i="8"/>
  <c r="U8" i="8"/>
  <c r="AA8" i="8"/>
  <c r="AB8" i="8"/>
  <c r="F9" i="8"/>
  <c r="G9" i="8"/>
  <c r="M9" i="8"/>
  <c r="N9" i="8"/>
  <c r="T9" i="8"/>
  <c r="U9" i="8"/>
  <c r="AA9" i="8"/>
  <c r="AB9" i="8"/>
  <c r="F10" i="8"/>
  <c r="G10" i="8"/>
  <c r="M10" i="8"/>
  <c r="N10" i="8"/>
  <c r="T10" i="8"/>
  <c r="U10" i="8"/>
  <c r="F11" i="8"/>
  <c r="G11" i="8"/>
  <c r="M11" i="8"/>
  <c r="N11" i="8"/>
  <c r="T11" i="8"/>
  <c r="U11" i="8"/>
  <c r="AA11" i="8"/>
  <c r="AB11" i="8"/>
  <c r="F12" i="8"/>
  <c r="G12" i="8"/>
  <c r="M12" i="8"/>
  <c r="N12" i="8"/>
  <c r="T12" i="8"/>
  <c r="U12" i="8"/>
  <c r="AA12" i="8"/>
  <c r="AB12" i="8"/>
  <c r="F13" i="8"/>
  <c r="G13" i="8"/>
  <c r="M13" i="8"/>
  <c r="N13" i="8"/>
  <c r="T13" i="8"/>
  <c r="U13" i="8"/>
  <c r="AA13" i="8"/>
  <c r="AB13" i="8"/>
  <c r="F14" i="8"/>
  <c r="G14" i="8"/>
  <c r="M14" i="8"/>
  <c r="N14" i="8"/>
  <c r="T14" i="8"/>
  <c r="U14" i="8"/>
  <c r="AA14" i="8"/>
  <c r="AB14" i="8"/>
  <c r="F15" i="8"/>
  <c r="G15" i="8"/>
  <c r="M15" i="8"/>
  <c r="N15" i="8"/>
  <c r="T15" i="8"/>
  <c r="U15" i="8"/>
  <c r="AA15" i="8"/>
  <c r="AB15" i="8"/>
  <c r="F16" i="8"/>
  <c r="G16" i="8"/>
  <c r="M16" i="8"/>
  <c r="N16" i="8"/>
  <c r="T16" i="8"/>
  <c r="U16" i="8"/>
  <c r="AA16" i="8"/>
  <c r="AB16" i="8"/>
  <c r="F17" i="8"/>
  <c r="G17" i="8"/>
  <c r="M17" i="8"/>
  <c r="N17" i="8"/>
  <c r="T17" i="8"/>
  <c r="U17" i="8"/>
  <c r="AA17" i="8"/>
  <c r="AB17" i="8"/>
  <c r="F18" i="8"/>
  <c r="G18" i="8"/>
  <c r="M18" i="8"/>
  <c r="N18" i="8"/>
  <c r="T18" i="8"/>
  <c r="U18" i="8"/>
  <c r="F19" i="8"/>
  <c r="G19" i="8"/>
  <c r="M19" i="8"/>
  <c r="N19" i="8"/>
  <c r="T19" i="8"/>
  <c r="U19" i="8"/>
  <c r="M20" i="8"/>
  <c r="N20" i="8"/>
  <c r="T20" i="8"/>
  <c r="U20" i="8"/>
  <c r="M21" i="8"/>
  <c r="N21" i="8"/>
  <c r="T21" i="8"/>
  <c r="U21" i="8"/>
  <c r="M22" i="8"/>
  <c r="N22" i="8"/>
  <c r="T22" i="8"/>
  <c r="U22" i="8"/>
  <c r="M23" i="8"/>
  <c r="N23" i="8"/>
  <c r="T23" i="8"/>
  <c r="U23" i="8"/>
  <c r="M24" i="8"/>
  <c r="N24" i="8"/>
  <c r="M25" i="8"/>
  <c r="N25" i="8"/>
  <c r="M26" i="8"/>
  <c r="H2" i="7" l="1"/>
  <c r="H4" i="7"/>
  <c r="H3" i="7" l="1"/>
  <c r="H21" i="7" l="1"/>
  <c r="H271" i="7" l="1"/>
  <c r="H267" i="7"/>
  <c r="H270" i="7"/>
  <c r="H266" i="7"/>
  <c r="H265" i="7"/>
  <c r="H269" i="7"/>
  <c r="H268" i="7"/>
  <c r="H257" i="7"/>
  <c r="H264" i="7"/>
  <c r="H263" i="7"/>
  <c r="H248" i="7"/>
  <c r="H256" i="7"/>
  <c r="H232" i="7"/>
  <c r="H255" i="7"/>
  <c r="H253" i="7"/>
  <c r="H252" i="7"/>
  <c r="H262" i="7"/>
  <c r="H231" i="7"/>
  <c r="H233" i="7"/>
  <c r="H254" i="7"/>
  <c r="H247" i="7"/>
  <c r="H246" i="7"/>
  <c r="H226" i="7"/>
  <c r="H172" i="7"/>
  <c r="H186" i="7"/>
  <c r="H238" i="7"/>
  <c r="H185" i="7"/>
  <c r="H225" i="7"/>
  <c r="H287" i="7"/>
  <c r="H286" i="7"/>
  <c r="H283" i="7"/>
  <c r="H274" i="7"/>
  <c r="H277" i="7"/>
  <c r="H280" i="7"/>
  <c r="H273" i="7"/>
  <c r="H276" i="7"/>
  <c r="H285" i="7"/>
  <c r="H284" i="7"/>
  <c r="H279" i="7"/>
  <c r="H278" i="7"/>
  <c r="H282" i="7"/>
  <c r="H281" i="7"/>
  <c r="H272" i="7"/>
  <c r="H275" i="7"/>
  <c r="H184" i="7"/>
  <c r="H189" i="7"/>
  <c r="H175" i="7"/>
  <c r="H174" i="7"/>
  <c r="H206" i="7"/>
  <c r="H181" i="7"/>
  <c r="H177" i="7"/>
  <c r="H222" i="7"/>
  <c r="H115" i="7"/>
  <c r="H251" i="7"/>
  <c r="H261" i="7"/>
  <c r="H241" i="7"/>
  <c r="H260" i="7"/>
  <c r="H259" i="7"/>
  <c r="H258" i="7"/>
  <c r="H219" i="7"/>
  <c r="H250" i="7"/>
  <c r="H114" i="7"/>
  <c r="H218" i="7"/>
  <c r="H249" i="7"/>
  <c r="H221" i="7"/>
  <c r="H220" i="7"/>
  <c r="H150" i="7"/>
  <c r="H224" i="7"/>
  <c r="H14" i="7"/>
  <c r="H240" i="7"/>
  <c r="H176" i="7"/>
  <c r="H29" i="7"/>
  <c r="H113" i="7"/>
  <c r="H147" i="7"/>
  <c r="H180" i="7"/>
  <c r="H183" i="7"/>
  <c r="H212" i="7"/>
  <c r="H182" i="7"/>
  <c r="H173" i="7"/>
  <c r="H145" i="7"/>
  <c r="H134" i="7"/>
  <c r="H188" i="7"/>
  <c r="H205" i="7"/>
  <c r="H179" i="7"/>
  <c r="H239" i="7"/>
  <c r="H144" i="7"/>
  <c r="H149" i="7"/>
  <c r="H148" i="7"/>
  <c r="H187" i="7"/>
  <c r="H223" i="7"/>
  <c r="H24" i="7"/>
  <c r="H143" i="7"/>
  <c r="H204" i="7"/>
  <c r="H178" i="7"/>
  <c r="H217" i="7"/>
  <c r="H13" i="7"/>
  <c r="H12" i="7"/>
  <c r="H23" i="7"/>
  <c r="H146" i="7"/>
  <c r="H211" i="7"/>
  <c r="H11" i="7"/>
  <c r="H237" i="7"/>
  <c r="H127" i="7"/>
  <c r="H230" i="7"/>
  <c r="H194" i="7"/>
  <c r="H167" i="7"/>
  <c r="H245" i="7"/>
  <c r="H57" i="7"/>
  <c r="H142" i="7"/>
  <c r="H166" i="7"/>
  <c r="H137" i="7"/>
  <c r="H193" i="7"/>
  <c r="H198" i="7"/>
  <c r="H90" i="7"/>
  <c r="H74" i="7"/>
  <c r="H171" i="7"/>
  <c r="H216" i="7"/>
  <c r="H215" i="7"/>
  <c r="H244" i="7"/>
  <c r="H214" i="7"/>
  <c r="H229" i="7"/>
  <c r="H192" i="7"/>
  <c r="H164" i="7"/>
  <c r="H197" i="7"/>
  <c r="H73" i="7"/>
  <c r="H78" i="7"/>
  <c r="H56" i="7"/>
  <c r="H136" i="7"/>
  <c r="H210" i="7"/>
  <c r="H228" i="7"/>
  <c r="H209" i="7"/>
  <c r="H22" i="7"/>
  <c r="H89" i="7"/>
  <c r="H98" i="7"/>
  <c r="H18" i="7"/>
  <c r="H135" i="7"/>
  <c r="H236" i="7"/>
  <c r="H170" i="7"/>
  <c r="H97" i="7"/>
  <c r="H126" i="7"/>
  <c r="H243" i="7"/>
  <c r="H48" i="7"/>
  <c r="H169" i="7"/>
  <c r="H106" i="7"/>
  <c r="H235" i="7"/>
  <c r="H125" i="7"/>
  <c r="H88" i="7"/>
  <c r="H208" i="7"/>
  <c r="H17" i="7"/>
  <c r="H96" i="7"/>
  <c r="H234" i="7"/>
  <c r="H141" i="7"/>
  <c r="H196" i="7"/>
  <c r="H163" i="7"/>
  <c r="H195" i="7"/>
  <c r="H140" i="7"/>
  <c r="H87" i="7"/>
  <c r="H47" i="7"/>
  <c r="H165" i="7"/>
  <c r="H168" i="7"/>
  <c r="H16" i="7"/>
  <c r="H162" i="7"/>
  <c r="H77" i="7"/>
  <c r="H242" i="7"/>
  <c r="H20" i="7"/>
  <c r="H139" i="7"/>
  <c r="H76" i="7"/>
  <c r="H15" i="7"/>
  <c r="H72" i="7"/>
  <c r="H213" i="7"/>
  <c r="H39" i="7"/>
  <c r="H191" i="7"/>
  <c r="H227" i="7"/>
  <c r="H190" i="7"/>
  <c r="H19" i="7"/>
  <c r="H75" i="7"/>
  <c r="H105" i="7"/>
  <c r="H207" i="7"/>
  <c r="H138" i="7"/>
  <c r="H124" i="7"/>
  <c r="H38" i="7"/>
  <c r="H95" i="7"/>
  <c r="H55" i="7"/>
  <c r="H104" i="7"/>
  <c r="H37" i="7"/>
  <c r="H54" i="7"/>
  <c r="H86" i="7"/>
  <c r="H71" i="7"/>
  <c r="H133" i="7"/>
  <c r="H132" i="7"/>
  <c r="H36" i="7"/>
  <c r="H70" i="7"/>
  <c r="H131" i="7"/>
  <c r="H103" i="7"/>
  <c r="H85" i="7"/>
  <c r="H154" i="7"/>
  <c r="H35" i="7"/>
  <c r="H112" i="7"/>
  <c r="H10" i="7"/>
  <c r="H64" i="7"/>
  <c r="H9" i="7"/>
  <c r="H34" i="7"/>
  <c r="H94" i="7"/>
  <c r="H130" i="7"/>
  <c r="H8" i="7"/>
  <c r="H46" i="7"/>
  <c r="H69" i="7"/>
  <c r="H153" i="7"/>
  <c r="H84" i="7"/>
  <c r="H33" i="7"/>
  <c r="H102" i="7"/>
  <c r="H63" i="7"/>
  <c r="H45" i="7"/>
  <c r="H161" i="7"/>
  <c r="H83" i="7"/>
  <c r="H123" i="7"/>
  <c r="H122" i="7"/>
  <c r="H62" i="7"/>
  <c r="H93" i="7"/>
  <c r="H121" i="7"/>
  <c r="H44" i="7"/>
  <c r="H160" i="7"/>
  <c r="H7" i="7"/>
  <c r="H120" i="7"/>
  <c r="H159" i="7"/>
  <c r="H92" i="7"/>
  <c r="H203" i="7"/>
  <c r="H91" i="7"/>
  <c r="H158" i="7"/>
  <c r="H53" i="7"/>
  <c r="H157" i="7"/>
  <c r="H119" i="7"/>
  <c r="H101" i="7"/>
  <c r="H152" i="7"/>
  <c r="H43" i="7"/>
  <c r="H111" i="7"/>
  <c r="H68" i="7"/>
  <c r="H67" i="7"/>
  <c r="H42" i="7"/>
  <c r="H52" i="7"/>
  <c r="H100" i="7"/>
  <c r="H6" i="7"/>
  <c r="H82" i="7"/>
  <c r="H129" i="7"/>
  <c r="H61" i="7"/>
  <c r="H32" i="7"/>
  <c r="H118" i="7"/>
  <c r="H66" i="7"/>
  <c r="H128" i="7"/>
  <c r="H81" i="7"/>
  <c r="H117" i="7"/>
  <c r="H202" i="7"/>
  <c r="H60" i="7"/>
  <c r="H151" i="7"/>
  <c r="H99" i="7"/>
  <c r="H31" i="7"/>
  <c r="H156" i="7"/>
  <c r="H155" i="7"/>
  <c r="H28" i="7"/>
  <c r="H5" i="7"/>
  <c r="H51" i="7"/>
  <c r="H41" i="7"/>
  <c r="H110" i="7"/>
  <c r="H80" i="7"/>
  <c r="H116" i="7"/>
  <c r="H27" i="7"/>
  <c r="H50" i="7"/>
  <c r="H59" i="7"/>
  <c r="H26" i="7"/>
  <c r="H201" i="7"/>
  <c r="H49" i="7"/>
  <c r="H30" i="7"/>
  <c r="H40" i="7"/>
  <c r="H200" i="7"/>
  <c r="H109" i="7"/>
  <c r="H108" i="7"/>
  <c r="H107" i="7"/>
  <c r="H199" i="7"/>
  <c r="H58" i="7"/>
  <c r="H25" i="7"/>
  <c r="H79" i="7"/>
  <c r="H65" i="7"/>
  <c r="A1" i="7"/>
  <c r="A2" i="1"/>
</calcChain>
</file>

<file path=xl/sharedStrings.xml><?xml version="1.0" encoding="utf-8"?>
<sst xmlns="http://schemas.openxmlformats.org/spreadsheetml/2006/main" count="1845" uniqueCount="391">
  <si>
    <t>LOCATION</t>
  </si>
  <si>
    <t>EMP FILE#</t>
  </si>
  <si>
    <t>LEGEND NO.</t>
  </si>
  <si>
    <t>NAME</t>
  </si>
  <si>
    <t>Proj Labor</t>
  </si>
  <si>
    <t>021</t>
  </si>
  <si>
    <t>Amato, Joseph T</t>
  </si>
  <si>
    <t>T1</t>
  </si>
  <si>
    <t>042</t>
  </si>
  <si>
    <t>Dimas, Adrian</t>
  </si>
  <si>
    <t>209</t>
  </si>
  <si>
    <t>012</t>
  </si>
  <si>
    <t>Temple, Russell Gary</t>
  </si>
  <si>
    <t>T2</t>
  </si>
  <si>
    <t>Whites, Stephen T.</t>
  </si>
  <si>
    <t>Palmerin, Christopher P</t>
  </si>
  <si>
    <t>027</t>
  </si>
  <si>
    <t>Fussell, Nathan S</t>
  </si>
  <si>
    <t>028</t>
  </si>
  <si>
    <t>Birtch, Hayden</t>
  </si>
  <si>
    <t>Frances, Nathan allen</t>
  </si>
  <si>
    <t>037</t>
  </si>
  <si>
    <t>Walton, Dyllan Allen</t>
  </si>
  <si>
    <t>047</t>
  </si>
  <si>
    <t>Todora, Samuel Evans</t>
  </si>
  <si>
    <t>054</t>
  </si>
  <si>
    <t>Lewis, Hunter</t>
  </si>
  <si>
    <t>Arp, Brandon W.</t>
  </si>
  <si>
    <t>T3</t>
  </si>
  <si>
    <t>Turner, Matthew G</t>
  </si>
  <si>
    <t>Arias, Roberto</t>
  </si>
  <si>
    <t>019</t>
  </si>
  <si>
    <t>Hudson, Bruce Alan</t>
  </si>
  <si>
    <t>024</t>
  </si>
  <si>
    <t>York, Aarik</t>
  </si>
  <si>
    <t>Nolazco, Julio C</t>
  </si>
  <si>
    <t>Brooks, William Russell</t>
  </si>
  <si>
    <t>035</t>
  </si>
  <si>
    <t>DePalma, Christopher M</t>
  </si>
  <si>
    <t>Whalen, Andrew J</t>
  </si>
  <si>
    <t>Garcia, Greg Albert</t>
  </si>
  <si>
    <t>039</t>
  </si>
  <si>
    <t>Rodak, Patrick R</t>
  </si>
  <si>
    <t>Knight, Austin D.</t>
  </si>
  <si>
    <t>045</t>
  </si>
  <si>
    <t>Lampkey, Jeffery D</t>
  </si>
  <si>
    <t>Beach, Kenneth Cole</t>
  </si>
  <si>
    <t>Pershing, George</t>
  </si>
  <si>
    <t>Gillard, Jeremy Scott</t>
  </si>
  <si>
    <t>Keating, Brent C.</t>
  </si>
  <si>
    <t>Cloninger, Joshua A</t>
  </si>
  <si>
    <t>055</t>
  </si>
  <si>
    <t>Buenrostro, Sebastian</t>
  </si>
  <si>
    <t>018</t>
  </si>
  <si>
    <t>Qualls, Shay D</t>
  </si>
  <si>
    <t>T4</t>
  </si>
  <si>
    <t>Anderson, Robert A</t>
  </si>
  <si>
    <t>Marquez, Gabriel</t>
  </si>
  <si>
    <t>Henry, Jeffrey L</t>
  </si>
  <si>
    <t>Gonzalez, Adam</t>
  </si>
  <si>
    <t>Machado, Mark Avery</t>
  </si>
  <si>
    <t>Minnehan, Ryan M</t>
  </si>
  <si>
    <t>Schoener, Corey Ethan</t>
  </si>
  <si>
    <t>Flores, Samuel Alexander</t>
  </si>
  <si>
    <t>Ly, Michael</t>
  </si>
  <si>
    <t>Albert, Brian</t>
  </si>
  <si>
    <t>Ferrer, Mario Francisco</t>
  </si>
  <si>
    <t>Coe, Jacob Alan</t>
  </si>
  <si>
    <t>Brownwood, Cory Lee</t>
  </si>
  <si>
    <t>Coleman, Dustin</t>
  </si>
  <si>
    <t>Goodwin, Benjamin ephriam</t>
  </si>
  <si>
    <t>Palacios, Jose E</t>
  </si>
  <si>
    <t>Courselle, Andrew W</t>
  </si>
  <si>
    <t>Alvarado, Salvador</t>
  </si>
  <si>
    <t>Urbina, Mark</t>
  </si>
  <si>
    <t>Turner, John Trevor</t>
  </si>
  <si>
    <t>Biggs, James Adam</t>
  </si>
  <si>
    <t>Alvey, Ross Keith</t>
  </si>
  <si>
    <t>Vasquez, Jacob</t>
  </si>
  <si>
    <t>Fuentes, Louis</t>
  </si>
  <si>
    <t>Saucedo, Pete H</t>
  </si>
  <si>
    <t>T5</t>
  </si>
  <si>
    <t>Irving, Piantaye Andre</t>
  </si>
  <si>
    <t>Meiser, Chris J</t>
  </si>
  <si>
    <t>Larkin, Bradley</t>
  </si>
  <si>
    <t>Nevarez, Isaac A</t>
  </si>
  <si>
    <t>Ashby, Ryan Randal</t>
  </si>
  <si>
    <t>Hahn, Jesse R.</t>
  </si>
  <si>
    <t>Ouimette, Robert A</t>
  </si>
  <si>
    <t>Shaddy, Matthew D</t>
  </si>
  <si>
    <t>Ochoa, David</t>
  </si>
  <si>
    <t>Madson, Eric</t>
  </si>
  <si>
    <t>Gardiner, Brian T</t>
  </si>
  <si>
    <t>Bailey III, Joe B</t>
  </si>
  <si>
    <t>Reed, Matthew</t>
  </si>
  <si>
    <t>Moore, David D</t>
  </si>
  <si>
    <t>Berggren, James R</t>
  </si>
  <si>
    <t>Berggren, Matthew</t>
  </si>
  <si>
    <t>Hunt, Greg L</t>
  </si>
  <si>
    <t>Kubena, Daniel</t>
  </si>
  <si>
    <t>Reyes, Luis E</t>
  </si>
  <si>
    <t>Coy, Charles J.</t>
  </si>
  <si>
    <t>Gipe, Jonathan Travis</t>
  </si>
  <si>
    <t>Ball, Thomas</t>
  </si>
  <si>
    <t>Noel, James W.</t>
  </si>
  <si>
    <t>Robinson, David A.</t>
  </si>
  <si>
    <t>Svetlogorov, Vladimir</t>
  </si>
  <si>
    <t>Hermosillo, Jose D</t>
  </si>
  <si>
    <t>Cervantes, Francisco</t>
  </si>
  <si>
    <t>Gomez, Armando</t>
  </si>
  <si>
    <t>Tanner, Christopher J</t>
  </si>
  <si>
    <t>Tiller, Matthew Craig</t>
  </si>
  <si>
    <t>Todd, Wesley</t>
  </si>
  <si>
    <t>Sanchez, Benjamin</t>
  </si>
  <si>
    <t>Kennedy, Albert Alan</t>
  </si>
  <si>
    <t>Edgar, Jeremy R.</t>
  </si>
  <si>
    <t>Lopez, Francisco</t>
  </si>
  <si>
    <t>Pizarro, Jesus Ricardo</t>
  </si>
  <si>
    <t>Dominguez, Andre N.</t>
  </si>
  <si>
    <t>Romero Olivares, Rodolfo</t>
  </si>
  <si>
    <t>Emens, Erik A</t>
  </si>
  <si>
    <t>Virgil, Michael</t>
  </si>
  <si>
    <t>Base</t>
  </si>
  <si>
    <t>%-/+</t>
  </si>
  <si>
    <t>020</t>
  </si>
  <si>
    <t>025</t>
  </si>
  <si>
    <t>Sahatdjian, Matthew H</t>
  </si>
  <si>
    <t>Sevilla, Cesar</t>
  </si>
  <si>
    <t>032</t>
  </si>
  <si>
    <t>Smith, Jordan Taylor</t>
  </si>
  <si>
    <t>016</t>
  </si>
  <si>
    <t>Gayer, Marshall K</t>
  </si>
  <si>
    <t>031</t>
  </si>
  <si>
    <t>Kirihara-Ledward, Joshua K</t>
  </si>
  <si>
    <t>038</t>
  </si>
  <si>
    <t>Brown, Dustin B</t>
  </si>
  <si>
    <t>059</t>
  </si>
  <si>
    <t>Godfrey, Michael</t>
  </si>
  <si>
    <t>062</t>
  </si>
  <si>
    <t>Warstler, Kyle</t>
  </si>
  <si>
    <t>205</t>
  </si>
  <si>
    <t>Mumma, Dylan N</t>
  </si>
  <si>
    <t>Simon, Clint Phillip</t>
  </si>
  <si>
    <t>213</t>
  </si>
  <si>
    <t>Carrizales, Manuel diego</t>
  </si>
  <si>
    <t>233</t>
  </si>
  <si>
    <t>Teed, Thomas Craig</t>
  </si>
  <si>
    <t>Lemley, Sam Edward</t>
  </si>
  <si>
    <t>036</t>
  </si>
  <si>
    <t>Totten, Edward S</t>
  </si>
  <si>
    <t>Black, Adam</t>
  </si>
  <si>
    <t>Eastom, Matthew</t>
  </si>
  <si>
    <t>046</t>
  </si>
  <si>
    <t>Francescatti, Kyle</t>
  </si>
  <si>
    <t>049</t>
  </si>
  <si>
    <t>Buskirk, Benjamin Wayne</t>
  </si>
  <si>
    <t>050</t>
  </si>
  <si>
    <t>Howard, Damian Luke</t>
  </si>
  <si>
    <t>058</t>
  </si>
  <si>
    <t>Butler, Caleb</t>
  </si>
  <si>
    <t>Arnold, Logan James</t>
  </si>
  <si>
    <t>Gonzales, Cesar Ramon</t>
  </si>
  <si>
    <t>Ylikangas, Arto J</t>
  </si>
  <si>
    <t>207</t>
  </si>
  <si>
    <t>Pearce, Jacob</t>
  </si>
  <si>
    <t>Branch, Roy E</t>
  </si>
  <si>
    <t>211</t>
  </si>
  <si>
    <t>Bovee, Robert J</t>
  </si>
  <si>
    <t>Holzschuh, Jacob E</t>
  </si>
  <si>
    <t>Devito, Dylan Fredric</t>
  </si>
  <si>
    <t>Hendon, Joshua James</t>
  </si>
  <si>
    <t>227</t>
  </si>
  <si>
    <t>Vikre, Thomas</t>
  </si>
  <si>
    <t>230</t>
  </si>
  <si>
    <t>Brown, Jacob Alan</t>
  </si>
  <si>
    <t>Zollicoffer, Calvin</t>
  </si>
  <si>
    <t>Campos, Edwin Cipriano</t>
  </si>
  <si>
    <t>015</t>
  </si>
  <si>
    <t>Alioto, Joseph</t>
  </si>
  <si>
    <t>Keiser, Aaron</t>
  </si>
  <si>
    <t>Mazzotti, Joshua D</t>
  </si>
  <si>
    <t>Ramirez, Trenton K</t>
  </si>
  <si>
    <t>Markley, Howard</t>
  </si>
  <si>
    <t>022</t>
  </si>
  <si>
    <t>Gilstrap, Christopher B</t>
  </si>
  <si>
    <t>Fisher, Douglas G</t>
  </si>
  <si>
    <t>Servin, Leo</t>
  </si>
  <si>
    <t>Gomes, Jeffrey</t>
  </si>
  <si>
    <t>Bond, Desmond</t>
  </si>
  <si>
    <t>040</t>
  </si>
  <si>
    <t>Knittel, Robert W</t>
  </si>
  <si>
    <t>Greenstreet, Ryan J.</t>
  </si>
  <si>
    <t>Simmons, Eric Scott</t>
  </si>
  <si>
    <t>Padilla, Luke</t>
  </si>
  <si>
    <t>Mayer, Andrew T</t>
  </si>
  <si>
    <t>Kohler, Chad M</t>
  </si>
  <si>
    <t>Hickman, David Stanley</t>
  </si>
  <si>
    <t>De La Cerda, Joseph A</t>
  </si>
  <si>
    <t>Peterson, Eric Lee</t>
  </si>
  <si>
    <t>Sherwood, Kenneth Jay</t>
  </si>
  <si>
    <t>Hannink, Matthew R</t>
  </si>
  <si>
    <t>Porter, Jeremy</t>
  </si>
  <si>
    <t>Reynaud IV, Morris J</t>
  </si>
  <si>
    <t>Wilkinson, James</t>
  </si>
  <si>
    <t>Dowling, Jonathan</t>
  </si>
  <si>
    <t>Green, Kerwin</t>
  </si>
  <si>
    <t>Sims, Jeremy J</t>
  </si>
  <si>
    <t>Kaimana Jr., Anderson A.</t>
  </si>
  <si>
    <t>Reyes, Jose R</t>
  </si>
  <si>
    <t>Ruggiero, Anthony J.</t>
  </si>
  <si>
    <t>McIntyre, Sean Patrick</t>
  </si>
  <si>
    <t>Driga, Pavel</t>
  </si>
  <si>
    <t>Chamberlain, Stephen M</t>
  </si>
  <si>
    <t>Lohrman, Anthony D.</t>
  </si>
  <si>
    <t>Justice, Joseph</t>
  </si>
  <si>
    <t>O'Farrell, Michael</t>
  </si>
  <si>
    <t>Kain, Alan M.</t>
  </si>
  <si>
    <t>Hamilton, Dustin James</t>
  </si>
  <si>
    <t>Hernandez, Christopher</t>
  </si>
  <si>
    <t>Hawes, Donald Aaron</t>
  </si>
  <si>
    <t>Dunn, Paul E.</t>
  </si>
  <si>
    <t>Whitaker, David T</t>
  </si>
  <si>
    <t>Snyder, Bryant</t>
  </si>
  <si>
    <t>Avila, Jose</t>
  </si>
  <si>
    <t>Pruitt, Michael J</t>
  </si>
  <si>
    <t>Koch, Taylor</t>
  </si>
  <si>
    <t>Birchett, Buford Ray</t>
  </si>
  <si>
    <t>Dean, Richard A</t>
  </si>
  <si>
    <t>Powell, Phillip J.</t>
  </si>
  <si>
    <t>Sutton, Scott</t>
  </si>
  <si>
    <t>Nheme, Mhesen G</t>
  </si>
  <si>
    <t>Yohn, Daniel J.</t>
  </si>
  <si>
    <t>044</t>
  </si>
  <si>
    <t>Carroll, Tristan L.</t>
  </si>
  <si>
    <t>Wales, Spencer Adam</t>
  </si>
  <si>
    <t>052</t>
  </si>
  <si>
    <t>064</t>
  </si>
  <si>
    <t>Wells, Hunter</t>
  </si>
  <si>
    <t>204</t>
  </si>
  <si>
    <t>Basista, Brandon Michael</t>
  </si>
  <si>
    <t>215</t>
  </si>
  <si>
    <t>Almedo, Alexander Manuel</t>
  </si>
  <si>
    <t>221</t>
  </si>
  <si>
    <t>Rivera, Arley</t>
  </si>
  <si>
    <t>235</t>
  </si>
  <si>
    <t>Morrison, Zachary</t>
  </si>
  <si>
    <t>013</t>
  </si>
  <si>
    <t>Green, Kristopher</t>
  </si>
  <si>
    <t>048</t>
  </si>
  <si>
    <t>Jones, Jonathon Wayne</t>
  </si>
  <si>
    <t>053</t>
  </si>
  <si>
    <t>Velez, Bayron A</t>
  </si>
  <si>
    <t>065</t>
  </si>
  <si>
    <t>Carney, Dominic</t>
  </si>
  <si>
    <t>Antonio, Garek I</t>
  </si>
  <si>
    <t>201</t>
  </si>
  <si>
    <t>Ojeda, Raul</t>
  </si>
  <si>
    <t>Hall Jr., Calvin</t>
  </si>
  <si>
    <t>210</t>
  </si>
  <si>
    <t>Garbarino, Jonathan Angelo</t>
  </si>
  <si>
    <t>225</t>
  </si>
  <si>
    <t>Garza, Hector</t>
  </si>
  <si>
    <t>Deleon, Jesus David</t>
  </si>
  <si>
    <t>232</t>
  </si>
  <si>
    <t>White, Christopher</t>
  </si>
  <si>
    <t>Milton, Michael B</t>
  </si>
  <si>
    <t>Farmer, Joshua Alan</t>
  </si>
  <si>
    <t>239</t>
  </si>
  <si>
    <t>Fackler, Cody Evan</t>
  </si>
  <si>
    <t>Carlile, Ross M</t>
  </si>
  <si>
    <t>Martin, Kyle</t>
  </si>
  <si>
    <t>017</t>
  </si>
  <si>
    <t>Medrano, Mario E</t>
  </si>
  <si>
    <t>Sparrow, Timothy M</t>
  </si>
  <si>
    <t>051</t>
  </si>
  <si>
    <t>Dienes, Ryan</t>
  </si>
  <si>
    <t>Kaltenbach, Kevin M.</t>
  </si>
  <si>
    <t>Runnells, Terry J</t>
  </si>
  <si>
    <t>Hay, Kevin R</t>
  </si>
  <si>
    <t>Green, Joshua Alan</t>
  </si>
  <si>
    <t>Smith, Thomas G</t>
  </si>
  <si>
    <t>Benson III, William A</t>
  </si>
  <si>
    <t>Bode, Michael</t>
  </si>
  <si>
    <t>Garbarino, Blayne J</t>
  </si>
  <si>
    <t>Duran, Reynaldo</t>
  </si>
  <si>
    <t>Weidman, Joshua Daniel</t>
  </si>
  <si>
    <t>Harris, Steven</t>
  </si>
  <si>
    <t>Goode, Jordan Michael</t>
  </si>
  <si>
    <t>Flansburg, Drew</t>
  </si>
  <si>
    <t>O'Donnell, Michael Vincent</t>
  </si>
  <si>
    <t>Stubbs, Andrew Sydney</t>
  </si>
  <si>
    <t>Hill, Michael</t>
  </si>
  <si>
    <t>Stone, Derek I.</t>
  </si>
  <si>
    <t>Russo, Samuel</t>
  </si>
  <si>
    <t>Talley, Matthew R.</t>
  </si>
  <si>
    <t>Taylor, Kurtis</t>
  </si>
  <si>
    <t>Mitchell, Aaron Anthony</t>
  </si>
  <si>
    <t>Saunders, Patrick</t>
  </si>
  <si>
    <t>Ridenour, Barton D</t>
  </si>
  <si>
    <t>Peterson, Daniel S</t>
  </si>
  <si>
    <t>202</t>
  </si>
  <si>
    <t>Arroyo, Andres</t>
  </si>
  <si>
    <t>Arroyo, Jose</t>
  </si>
  <si>
    <t>212</t>
  </si>
  <si>
    <t>Cobos, Jose Rito</t>
  </si>
  <si>
    <t>Knittel, Robert C</t>
  </si>
  <si>
    <t>Esperon, Ariel</t>
  </si>
  <si>
    <t>Temple, Terry L</t>
  </si>
  <si>
    <t>241</t>
  </si>
  <si>
    <t>LaLiberte, Scott</t>
  </si>
  <si>
    <t>C21</t>
  </si>
  <si>
    <t>Reid, Thomas</t>
  </si>
  <si>
    <t>C23</t>
  </si>
  <si>
    <t>Campeau,Patrick</t>
  </si>
  <si>
    <t>C24</t>
  </si>
  <si>
    <t>Murfin, Patrick</t>
  </si>
  <si>
    <t>C25</t>
  </si>
  <si>
    <t>Mann, Adam</t>
  </si>
  <si>
    <t>C27</t>
  </si>
  <si>
    <t xml:space="preserve">Grant, Lucas </t>
  </si>
  <si>
    <t>228</t>
  </si>
  <si>
    <t>Wilmot, Joshua A</t>
  </si>
  <si>
    <t>229</t>
  </si>
  <si>
    <t>Davis, Jared W</t>
  </si>
  <si>
    <t>231</t>
  </si>
  <si>
    <t>Yake, Ivan</t>
  </si>
  <si>
    <t>236</t>
  </si>
  <si>
    <t>Mantz, Andrew P</t>
  </si>
  <si>
    <t>237</t>
  </si>
  <si>
    <t>Dockery, Jeffrey C</t>
  </si>
  <si>
    <t>238</t>
  </si>
  <si>
    <t>Sargent, Michael David</t>
  </si>
  <si>
    <t>240</t>
  </si>
  <si>
    <t>Lewis, Brian</t>
  </si>
  <si>
    <t>Panko, Nicholas</t>
  </si>
  <si>
    <t>Poissant-Leung, Jonathan</t>
  </si>
  <si>
    <t>Lutz, Jason</t>
  </si>
  <si>
    <t>Slagman, Brody</t>
  </si>
  <si>
    <t>Fenske, Mark</t>
  </si>
  <si>
    <t>Barkham, David P.</t>
  </si>
  <si>
    <t>226</t>
  </si>
  <si>
    <t>Fernandez, Louis</t>
  </si>
  <si>
    <t>Pruitt, Lance E</t>
  </si>
  <si>
    <t>234</t>
  </si>
  <si>
    <t>Contreras, Christopher Mark</t>
  </si>
  <si>
    <t>Gauna, Michael Paul</t>
  </si>
  <si>
    <t>Hammett, Matthew</t>
  </si>
  <si>
    <t>242</t>
  </si>
  <si>
    <t>Hawkins, Ryan L</t>
  </si>
  <si>
    <t>Huff, Jeff Raymond</t>
  </si>
  <si>
    <t>Montclair, Michael</t>
  </si>
  <si>
    <t>245</t>
  </si>
  <si>
    <t>Sickles, Cody</t>
  </si>
  <si>
    <t>Holubeshen, William J.</t>
  </si>
  <si>
    <t xml:space="preserve">Carriere, Pierre-Luc </t>
  </si>
  <si>
    <t>C26</t>
  </si>
  <si>
    <t>Grinder, Tristan</t>
  </si>
  <si>
    <t>063</t>
  </si>
  <si>
    <t>Romo, Charles R.</t>
  </si>
  <si>
    <t>203</t>
  </si>
  <si>
    <t>Moreno, Juan</t>
  </si>
  <si>
    <t>Reyes Castillo, Levin B</t>
  </si>
  <si>
    <t>Ruiz, Francisco Rafael</t>
  </si>
  <si>
    <t>Miller, Jason L</t>
  </si>
  <si>
    <t>Michael, Caleb S.</t>
  </si>
  <si>
    <t>Hayes, Trevor Cory</t>
  </si>
  <si>
    <t>Ehrenfeld, Michael P.</t>
  </si>
  <si>
    <t>Rasmussen, Steven Michael</t>
  </si>
  <si>
    <t>Ocker, John</t>
  </si>
  <si>
    <t>Paulinski, Justin Nicholas</t>
  </si>
  <si>
    <t>Lillie, Kristopher David</t>
  </si>
  <si>
    <t>Szyszka, Derek</t>
  </si>
  <si>
    <t>Meeds, Timothy</t>
  </si>
  <si>
    <t>CLASS</t>
  </si>
  <si>
    <t>% -/+</t>
  </si>
  <si>
    <t>Pro</t>
  </si>
  <si>
    <t>Heads</t>
  </si>
  <si>
    <t>Group 1 SM</t>
  </si>
  <si>
    <t>Group 2 SM</t>
  </si>
  <si>
    <t>Group 3 SM</t>
  </si>
  <si>
    <t>Group 4 SM</t>
  </si>
  <si>
    <t>Store</t>
  </si>
  <si>
    <t>%  +/- over AVG</t>
  </si>
  <si>
    <t>PAJANLLO, RONNEL</t>
  </si>
  <si>
    <t>Larson, Brian</t>
  </si>
  <si>
    <t>Aldrige, Paul</t>
  </si>
  <si>
    <t>Richens, David</t>
  </si>
  <si>
    <t>Group 4    8/31/17</t>
  </si>
  <si>
    <t>Group 3 Techs    8/31/17</t>
  </si>
  <si>
    <t>Group 2 Techs   8/31/17</t>
  </si>
  <si>
    <t>Group 1 Techs   8/31/17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</si>
</sst>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&quot;$&quot;#,##0.00"/>
    <numFmt numFmtId="165" formatCode="0.0%"/>
    <numFmt numFmtId="166" formatCode="#0"/>
    <numFmt numFmtId="167" formatCode="#,##0;\(#,##0\)"/>
    <numFmt numFmtId="168" formatCode="[$$-409]#,##0;\([$$-409]#,##0\)"/>
    <numFmt numFmtId="169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Tahoma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color rgb="FF454545"/>
      <name val="Arial"/>
      <family val="2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1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4" fillId="0" borderId="0" xfId="1" quotePrefix="1" applyNumberFormat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Border="1" applyAlignment="1">
      <alignment horizontal="center"/>
    </xf>
    <xf numFmtId="1" fontId="4" fillId="0" borderId="0" xfId="1" quotePrefix="1" applyNumberFormat="1" applyFont="1" applyFill="1" applyBorder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quotePrefix="1" applyNumberFormat="1" applyFont="1" applyAlignment="1">
      <alignment horizontal="center"/>
    </xf>
    <xf numFmtId="0" fontId="4" fillId="3" borderId="0" xfId="0" applyFont="1" applyFill="1"/>
    <xf numFmtId="165" fontId="4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1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/>
    <xf numFmtId="167" fontId="9" fillId="0" borderId="5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right" vertical="top"/>
    </xf>
    <xf numFmtId="9" fontId="0" fillId="0" borderId="0" xfId="0" applyNumberFormat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1" fontId="0" fillId="3" borderId="6" xfId="0" applyNumberFormat="1" applyFill="1" applyBorder="1" applyAlignment="1">
      <alignment horizontal="center"/>
    </xf>
    <xf numFmtId="167" fontId="9" fillId="0" borderId="6" xfId="0" applyNumberFormat="1" applyFont="1" applyBorder="1" applyAlignment="1">
      <alignment horizontal="right" vertical="top"/>
    </xf>
    <xf numFmtId="0" fontId="0" fillId="3" borderId="6" xfId="0" applyFill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4" fillId="0" borderId="6" xfId="4" applyNumberFormat="1" applyFont="1" applyFill="1" applyBorder="1" applyAlignment="1" applyProtection="1">
      <alignment horizontal="center"/>
    </xf>
    <xf numFmtId="49" fontId="4" fillId="0" borderId="6" xfId="5" applyNumberFormat="1" applyFont="1" applyFill="1" applyBorder="1" applyAlignment="1">
      <alignment horizontal="center"/>
    </xf>
    <xf numFmtId="0" fontId="11" fillId="0" borderId="0" xfId="0" applyFont="1" applyAlignment="1"/>
    <xf numFmtId="165" fontId="4" fillId="0" borderId="0" xfId="0" applyNumberFormat="1" applyFont="1" applyAlignment="1"/>
    <xf numFmtId="165" fontId="11" fillId="0" borderId="0" xfId="0" applyNumberFormat="1" applyFont="1" applyAlignment="1"/>
    <xf numFmtId="168" fontId="15" fillId="0" borderId="1" xfId="0" applyNumberFormat="1" applyFont="1" applyBorder="1" applyAlignment="1">
      <alignment horizontal="center" vertical="top"/>
    </xf>
    <xf numFmtId="168" fontId="17" fillId="0" borderId="1" xfId="0" applyNumberFormat="1" applyFont="1" applyBorder="1" applyAlignment="1">
      <alignment horizontal="center" vertical="top"/>
    </xf>
    <xf numFmtId="169" fontId="11" fillId="0" borderId="1" xfId="0" applyNumberFormat="1" applyFont="1" applyBorder="1" applyAlignment="1">
      <alignment horizontal="center"/>
    </xf>
    <xf numFmtId="168" fontId="15" fillId="0" borderId="0" xfId="0" applyNumberFormat="1" applyFont="1" applyBorder="1" applyAlignment="1">
      <alignment horizontal="center" vertical="top"/>
    </xf>
    <xf numFmtId="169" fontId="0" fillId="0" borderId="1" xfId="0" applyNumberFormat="1" applyBorder="1" applyAlignment="1">
      <alignment horizontal="center"/>
    </xf>
    <xf numFmtId="168" fontId="12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9" fontId="14" fillId="0" borderId="0" xfId="1" applyNumberFormat="1" applyFont="1" applyFill="1" applyBorder="1" applyAlignment="1">
      <alignment horizontal="center"/>
    </xf>
    <xf numFmtId="1" fontId="14" fillId="0" borderId="0" xfId="1" applyNumberFormat="1" applyFont="1" applyFill="1" applyBorder="1" applyAlignment="1">
      <alignment horizontal="center"/>
    </xf>
    <xf numFmtId="1" fontId="14" fillId="0" borderId="0" xfId="1" quotePrefix="1" applyNumberFormat="1" applyFont="1" applyBorder="1" applyAlignment="1">
      <alignment horizontal="center"/>
    </xf>
    <xf numFmtId="43" fontId="14" fillId="0" borderId="0" xfId="1" applyFont="1" applyBorder="1"/>
    <xf numFmtId="43" fontId="14" fillId="0" borderId="0" xfId="1" applyFont="1" applyBorder="1" applyAlignment="1">
      <alignment horizontal="center"/>
    </xf>
  </cellXfs>
  <cellStyles count="6">
    <cellStyle name="Comma" xfId="1" builtinId="3"/>
    <cellStyle name="Comma 2" xfId="3"/>
    <cellStyle name="Comma 2 2" xfId="5"/>
    <cellStyle name="Normal" xfId="0" builtinId="0"/>
    <cellStyle name="Normal 2" xfId="2"/>
    <cellStyle name="Normal 2 2" xfId="4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571499</xdr:colOff>
      <xdr:row>0</xdr:row>
      <xdr:rowOff>342900</xdr:rowOff>
    </xdr:from>
    <xdr:ext cx="6962775" cy="1333500"/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099" y="190500"/>
          <a:ext cx="6962775" cy="1333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workbookViewId="0">
      <selection activeCell="N19" sqref="N19"/>
    </sheetView>
  </sheetViews>
  <sheetFormatPr defaultRowHeight="15" x14ac:dyDescent="0.25"/>
  <cols>
    <col min="1" max="1" width="13.7109375" style="52" customWidth="1"/>
    <col min="2" max="3" width="9.140625" style="46" hidden="1" customWidth="1"/>
    <col min="4" max="4" width="22.5703125" style="46" customWidth="1"/>
    <col min="5" max="5" width="9.140625" style="46"/>
    <col min="6" max="6" width="11.5703125" style="67" customWidth="1"/>
    <col min="7" max="8" width="9.140625" style="67"/>
  </cols>
  <sheetData>
    <row r="1" spans="1:8" s="28" customFormat="1" ht="35.25" customHeight="1" x14ac:dyDescent="0.25">
      <c r="A1" s="80" t="s">
        <v>390</v>
      </c>
      <c r="B1" s="80"/>
      <c r="C1" s="80"/>
      <c r="D1" s="80"/>
      <c r="E1" s="80"/>
      <c r="F1" s="80"/>
      <c r="G1" s="80"/>
      <c r="H1" s="80"/>
    </row>
    <row r="2" spans="1:8" s="4" customFormat="1" ht="15.75" thickBot="1" x14ac:dyDescent="0.3">
      <c r="A2" s="1">
        <f ca="1">+#REF!+A2:H2+A2:H2</f>
        <v>0</v>
      </c>
      <c r="B2" s="2" t="s">
        <v>1</v>
      </c>
      <c r="C2" s="2" t="s">
        <v>2</v>
      </c>
      <c r="D2" s="1" t="s">
        <v>3</v>
      </c>
      <c r="E2" s="1" t="s">
        <v>373</v>
      </c>
      <c r="F2" s="3" t="s">
        <v>4</v>
      </c>
      <c r="G2" s="25" t="s">
        <v>122</v>
      </c>
      <c r="H2" s="67" t="s">
        <v>123</v>
      </c>
    </row>
    <row r="3" spans="1:8" ht="15.75" thickBot="1" x14ac:dyDescent="0.3">
      <c r="A3" s="5" t="s">
        <v>5</v>
      </c>
      <c r="B3" s="6">
        <v>97706</v>
      </c>
      <c r="C3" s="6">
        <v>97706</v>
      </c>
      <c r="D3" s="7" t="s">
        <v>89</v>
      </c>
      <c r="E3" s="8" t="s">
        <v>81</v>
      </c>
      <c r="F3" s="74">
        <v>34507.5</v>
      </c>
      <c r="G3" s="9">
        <v>16000</v>
      </c>
      <c r="H3" s="24">
        <f t="shared" ref="H3:H34" si="0">SUM(F3-G3)/G3</f>
        <v>1.15671875</v>
      </c>
    </row>
    <row r="4" spans="1:8" ht="15.75" thickBot="1" x14ac:dyDescent="0.3">
      <c r="A4" s="5" t="s">
        <v>21</v>
      </c>
      <c r="B4" s="6">
        <v>98497</v>
      </c>
      <c r="C4" s="6">
        <v>98497</v>
      </c>
      <c r="D4" s="7" t="s">
        <v>103</v>
      </c>
      <c r="E4" s="8" t="s">
        <v>81</v>
      </c>
      <c r="F4" s="74">
        <v>31991.75</v>
      </c>
      <c r="G4" s="9">
        <v>16000</v>
      </c>
      <c r="H4" s="24">
        <f t="shared" si="0"/>
        <v>0.99948437499999998</v>
      </c>
    </row>
    <row r="5" spans="1:8" ht="15.75" thickBot="1" x14ac:dyDescent="0.3">
      <c r="A5" s="5" t="s">
        <v>5</v>
      </c>
      <c r="B5" s="6">
        <v>98461</v>
      </c>
      <c r="C5" s="6">
        <v>98461</v>
      </c>
      <c r="D5" s="7" t="s">
        <v>61</v>
      </c>
      <c r="E5" s="8" t="s">
        <v>55</v>
      </c>
      <c r="F5" s="74">
        <v>31150.5</v>
      </c>
      <c r="G5" s="9">
        <v>16000</v>
      </c>
      <c r="H5" s="24">
        <f t="shared" si="0"/>
        <v>0.94690624999999995</v>
      </c>
    </row>
    <row r="6" spans="1:8" ht="15.75" thickBot="1" x14ac:dyDescent="0.3">
      <c r="A6" s="5" t="s">
        <v>21</v>
      </c>
      <c r="B6" s="6">
        <v>98272</v>
      </c>
      <c r="C6" s="6">
        <v>98272</v>
      </c>
      <c r="D6" s="7" t="s">
        <v>102</v>
      </c>
      <c r="E6" s="8" t="s">
        <v>81</v>
      </c>
      <c r="F6" s="74">
        <v>30283</v>
      </c>
      <c r="G6" s="9">
        <v>16000</v>
      </c>
      <c r="H6" s="24">
        <f t="shared" si="0"/>
        <v>0.89268749999999997</v>
      </c>
    </row>
    <row r="7" spans="1:8" ht="15.75" thickBot="1" x14ac:dyDescent="0.3">
      <c r="A7" s="5" t="s">
        <v>5</v>
      </c>
      <c r="B7" s="6">
        <v>96690</v>
      </c>
      <c r="C7" s="6">
        <v>3970</v>
      </c>
      <c r="D7" s="7" t="s">
        <v>87</v>
      </c>
      <c r="E7" s="8" t="s">
        <v>81</v>
      </c>
      <c r="F7" s="74">
        <v>29158</v>
      </c>
      <c r="G7" s="9">
        <v>16000</v>
      </c>
      <c r="H7" s="24">
        <f t="shared" si="0"/>
        <v>0.82237499999999997</v>
      </c>
    </row>
    <row r="8" spans="1:8" ht="15.75" thickBot="1" x14ac:dyDescent="0.3">
      <c r="A8" s="5" t="s">
        <v>41</v>
      </c>
      <c r="B8" s="6">
        <v>98722</v>
      </c>
      <c r="C8" s="6">
        <v>98722</v>
      </c>
      <c r="D8" s="7" t="s">
        <v>42</v>
      </c>
      <c r="E8" s="8" t="s">
        <v>28</v>
      </c>
      <c r="F8" s="74">
        <v>19702</v>
      </c>
      <c r="G8" s="9">
        <v>11000</v>
      </c>
      <c r="H8" s="24">
        <f t="shared" si="0"/>
        <v>0.79109090909090907</v>
      </c>
    </row>
    <row r="9" spans="1:8" ht="15.75" thickBot="1" x14ac:dyDescent="0.3">
      <c r="A9" s="5" t="s">
        <v>5</v>
      </c>
      <c r="B9" s="6">
        <v>98883</v>
      </c>
      <c r="C9" s="6">
        <v>98883</v>
      </c>
      <c r="D9" s="7" t="s">
        <v>6</v>
      </c>
      <c r="E9" s="8" t="s">
        <v>7</v>
      </c>
      <c r="F9" s="74">
        <v>18702.64</v>
      </c>
      <c r="G9" s="9">
        <v>11000</v>
      </c>
      <c r="H9" s="24">
        <f t="shared" si="0"/>
        <v>0.70023999999999997</v>
      </c>
    </row>
    <row r="10" spans="1:8" ht="15.75" thickBot="1" x14ac:dyDescent="0.3">
      <c r="A10" s="5" t="s">
        <v>5</v>
      </c>
      <c r="B10" s="6">
        <v>95058</v>
      </c>
      <c r="C10" s="6">
        <v>95058</v>
      </c>
      <c r="D10" s="7" t="s">
        <v>88</v>
      </c>
      <c r="E10" s="8" t="s">
        <v>81</v>
      </c>
      <c r="F10" s="74">
        <v>26805.5</v>
      </c>
      <c r="G10" s="9">
        <v>16000</v>
      </c>
      <c r="H10" s="24">
        <f t="shared" si="0"/>
        <v>0.67534375000000002</v>
      </c>
    </row>
    <row r="11" spans="1:8" ht="15.75" thickBot="1" x14ac:dyDescent="0.3">
      <c r="A11" s="5" t="s">
        <v>31</v>
      </c>
      <c r="B11" s="6">
        <v>91938</v>
      </c>
      <c r="C11" s="6">
        <v>4022</v>
      </c>
      <c r="D11" s="7" t="s">
        <v>85</v>
      </c>
      <c r="E11" s="8" t="s">
        <v>81</v>
      </c>
      <c r="F11" s="74">
        <v>26613.5</v>
      </c>
      <c r="G11" s="9">
        <v>16000</v>
      </c>
      <c r="H11" s="24">
        <f t="shared" si="0"/>
        <v>0.66334375000000001</v>
      </c>
    </row>
    <row r="12" spans="1:8" ht="15.75" thickBot="1" x14ac:dyDescent="0.3">
      <c r="A12" s="5" t="s">
        <v>21</v>
      </c>
      <c r="B12" s="6">
        <v>98335</v>
      </c>
      <c r="C12" s="6">
        <v>98335</v>
      </c>
      <c r="D12" s="7" t="s">
        <v>22</v>
      </c>
      <c r="E12" s="8" t="s">
        <v>13</v>
      </c>
      <c r="F12" s="74">
        <v>17295.5</v>
      </c>
      <c r="G12" s="9">
        <v>11000</v>
      </c>
      <c r="H12" s="24">
        <f t="shared" si="0"/>
        <v>0.57231818181818184</v>
      </c>
    </row>
    <row r="13" spans="1:8" ht="15.75" thickBot="1" x14ac:dyDescent="0.3">
      <c r="A13" s="5" t="s">
        <v>33</v>
      </c>
      <c r="B13" s="6">
        <v>98034</v>
      </c>
      <c r="C13" s="6">
        <v>4375</v>
      </c>
      <c r="D13" s="7" t="s">
        <v>91</v>
      </c>
      <c r="E13" s="8" t="s">
        <v>81</v>
      </c>
      <c r="F13" s="74">
        <v>25043</v>
      </c>
      <c r="G13" s="9">
        <v>16000</v>
      </c>
      <c r="H13" s="24">
        <f t="shared" si="0"/>
        <v>0.56518749999999995</v>
      </c>
    </row>
    <row r="14" spans="1:8" ht="15.75" thickBot="1" x14ac:dyDescent="0.3">
      <c r="A14" s="5" t="s">
        <v>11</v>
      </c>
      <c r="B14" s="6">
        <v>95812</v>
      </c>
      <c r="C14" s="6">
        <v>95812</v>
      </c>
      <c r="D14" s="7" t="s">
        <v>27</v>
      </c>
      <c r="E14" s="8" t="s">
        <v>28</v>
      </c>
      <c r="F14" s="74">
        <v>17130.5</v>
      </c>
      <c r="G14" s="9">
        <v>11000</v>
      </c>
      <c r="H14" s="24">
        <f t="shared" si="0"/>
        <v>0.55731818181818182</v>
      </c>
    </row>
    <row r="15" spans="1:8" ht="15.75" thickBot="1" x14ac:dyDescent="0.3">
      <c r="A15" s="5" t="s">
        <v>25</v>
      </c>
      <c r="B15" s="6">
        <v>96290</v>
      </c>
      <c r="C15" s="6">
        <v>96290</v>
      </c>
      <c r="D15" s="7" t="s">
        <v>49</v>
      </c>
      <c r="E15" s="8" t="s">
        <v>28</v>
      </c>
      <c r="F15" s="74">
        <v>16563</v>
      </c>
      <c r="G15" s="9">
        <v>11000</v>
      </c>
      <c r="H15" s="24">
        <f t="shared" si="0"/>
        <v>0.50572727272727269</v>
      </c>
    </row>
    <row r="16" spans="1:8" ht="15.75" thickBot="1" x14ac:dyDescent="0.3">
      <c r="A16" s="5" t="s">
        <v>5</v>
      </c>
      <c r="B16" s="6">
        <v>97934</v>
      </c>
      <c r="C16" s="6">
        <v>97934</v>
      </c>
      <c r="D16" s="7" t="s">
        <v>90</v>
      </c>
      <c r="E16" s="8" t="s">
        <v>81</v>
      </c>
      <c r="F16" s="74">
        <v>23966.5</v>
      </c>
      <c r="G16" s="9">
        <v>16000</v>
      </c>
      <c r="H16" s="24">
        <f t="shared" si="0"/>
        <v>0.49790624999999999</v>
      </c>
    </row>
    <row r="17" spans="1:8" ht="15.75" thickBot="1" x14ac:dyDescent="0.3">
      <c r="A17" s="5" t="s">
        <v>31</v>
      </c>
      <c r="B17" s="6">
        <v>97405</v>
      </c>
      <c r="C17" s="6">
        <v>97405</v>
      </c>
      <c r="D17" s="7" t="s">
        <v>86</v>
      </c>
      <c r="E17" s="8" t="s">
        <v>81</v>
      </c>
      <c r="F17" s="74">
        <v>23176</v>
      </c>
      <c r="G17" s="9">
        <v>16000</v>
      </c>
      <c r="H17" s="24">
        <f t="shared" si="0"/>
        <v>0.44850000000000001</v>
      </c>
    </row>
    <row r="18" spans="1:8" ht="15.75" thickBot="1" x14ac:dyDescent="0.3">
      <c r="A18" s="5" t="s">
        <v>33</v>
      </c>
      <c r="B18" s="6">
        <v>95800</v>
      </c>
      <c r="C18" s="6">
        <v>95800</v>
      </c>
      <c r="D18" s="7" t="s">
        <v>93</v>
      </c>
      <c r="E18" s="8" t="s">
        <v>81</v>
      </c>
      <c r="F18" s="74">
        <v>23072.5</v>
      </c>
      <c r="G18" s="9">
        <v>16000</v>
      </c>
      <c r="H18" s="24">
        <f t="shared" si="0"/>
        <v>0.44203124999999999</v>
      </c>
    </row>
    <row r="19" spans="1:8" ht="15.75" thickBot="1" x14ac:dyDescent="0.3">
      <c r="A19" s="5" t="s">
        <v>21</v>
      </c>
      <c r="B19" s="6">
        <v>98969</v>
      </c>
      <c r="C19" s="6">
        <v>98969</v>
      </c>
      <c r="D19" s="7" t="s">
        <v>68</v>
      </c>
      <c r="E19" s="8" t="s">
        <v>55</v>
      </c>
      <c r="F19" s="74">
        <v>23046.99</v>
      </c>
      <c r="G19" s="9">
        <v>16000</v>
      </c>
      <c r="H19" s="24">
        <f t="shared" si="0"/>
        <v>0.44043687500000012</v>
      </c>
    </row>
    <row r="20" spans="1:8" ht="15.75" thickBot="1" x14ac:dyDescent="0.3">
      <c r="A20" s="5" t="s">
        <v>44</v>
      </c>
      <c r="B20" s="6">
        <v>98062</v>
      </c>
      <c r="C20" s="6">
        <v>98062</v>
      </c>
      <c r="D20" s="7" t="s">
        <v>45</v>
      </c>
      <c r="E20" s="8" t="s">
        <v>28</v>
      </c>
      <c r="F20" s="74">
        <v>15686</v>
      </c>
      <c r="G20" s="9">
        <v>11000</v>
      </c>
      <c r="H20" s="24">
        <f t="shared" si="0"/>
        <v>0.42599999999999999</v>
      </c>
    </row>
    <row r="21" spans="1:8" ht="15.75" thickBot="1" x14ac:dyDescent="0.3">
      <c r="A21" s="5" t="s">
        <v>10</v>
      </c>
      <c r="B21" s="6">
        <v>94690</v>
      </c>
      <c r="C21" s="6">
        <v>2625</v>
      </c>
      <c r="D21" s="7" t="s">
        <v>117</v>
      </c>
      <c r="E21" s="8" t="s">
        <v>81</v>
      </c>
      <c r="F21" s="74">
        <v>22759.599999999999</v>
      </c>
      <c r="G21" s="9">
        <v>16000</v>
      </c>
      <c r="H21" s="24">
        <f t="shared" si="0"/>
        <v>0.42247499999999993</v>
      </c>
    </row>
    <row r="22" spans="1:8" ht="15.75" thickBot="1" x14ac:dyDescent="0.3">
      <c r="A22" s="5" t="s">
        <v>11</v>
      </c>
      <c r="B22" s="6">
        <v>98425</v>
      </c>
      <c r="C22" s="6">
        <v>98425</v>
      </c>
      <c r="D22" s="7" t="s">
        <v>29</v>
      </c>
      <c r="E22" s="8" t="s">
        <v>28</v>
      </c>
      <c r="F22" s="74">
        <v>15511.5</v>
      </c>
      <c r="G22" s="9">
        <v>11000</v>
      </c>
      <c r="H22" s="24">
        <f t="shared" si="0"/>
        <v>0.41013636363636363</v>
      </c>
    </row>
    <row r="23" spans="1:8" ht="15.75" thickBot="1" x14ac:dyDescent="0.3">
      <c r="A23" s="5" t="s">
        <v>18</v>
      </c>
      <c r="B23" s="6">
        <v>97367</v>
      </c>
      <c r="C23" s="6">
        <v>97367</v>
      </c>
      <c r="D23" s="7" t="s">
        <v>99</v>
      </c>
      <c r="E23" s="8" t="s">
        <v>81</v>
      </c>
      <c r="F23" s="74">
        <v>22542.02</v>
      </c>
      <c r="G23" s="9">
        <v>16000</v>
      </c>
      <c r="H23" s="24">
        <f t="shared" si="0"/>
        <v>0.40887625000000005</v>
      </c>
    </row>
    <row r="24" spans="1:8" ht="15.75" thickBot="1" x14ac:dyDescent="0.3">
      <c r="A24" s="5" t="s">
        <v>37</v>
      </c>
      <c r="B24" s="6">
        <v>98579</v>
      </c>
      <c r="C24" s="6">
        <v>98579</v>
      </c>
      <c r="D24" s="7" t="s">
        <v>38</v>
      </c>
      <c r="E24" s="8" t="s">
        <v>28</v>
      </c>
      <c r="F24" s="74">
        <v>15483</v>
      </c>
      <c r="G24" s="9">
        <v>11000</v>
      </c>
      <c r="H24" s="24">
        <f t="shared" si="0"/>
        <v>0.40754545454545454</v>
      </c>
    </row>
    <row r="25" spans="1:8" ht="15.75" thickBot="1" x14ac:dyDescent="0.3">
      <c r="A25" s="5" t="s">
        <v>51</v>
      </c>
      <c r="B25" s="6">
        <v>98375</v>
      </c>
      <c r="C25" s="6">
        <v>98375</v>
      </c>
      <c r="D25" s="7" t="s">
        <v>115</v>
      </c>
      <c r="E25" s="8" t="s">
        <v>81</v>
      </c>
      <c r="F25" s="74">
        <v>22253</v>
      </c>
      <c r="G25" s="9">
        <v>16000</v>
      </c>
      <c r="H25" s="24">
        <f t="shared" si="0"/>
        <v>0.39081250000000001</v>
      </c>
    </row>
    <row r="26" spans="1:8" ht="15.75" thickBot="1" x14ac:dyDescent="0.3">
      <c r="A26" s="5" t="s">
        <v>51</v>
      </c>
      <c r="B26" s="6">
        <v>98160</v>
      </c>
      <c r="C26" s="6">
        <v>98160</v>
      </c>
      <c r="D26" s="7" t="s">
        <v>114</v>
      </c>
      <c r="E26" s="8" t="s">
        <v>81</v>
      </c>
      <c r="F26" s="74">
        <v>21803.599999999999</v>
      </c>
      <c r="G26" s="9">
        <v>16000</v>
      </c>
      <c r="H26" s="24">
        <f t="shared" si="0"/>
        <v>0.36272499999999991</v>
      </c>
    </row>
    <row r="27" spans="1:8" ht="15.75" thickBot="1" x14ac:dyDescent="0.3">
      <c r="A27" s="5" t="s">
        <v>8</v>
      </c>
      <c r="B27" s="6">
        <v>97828</v>
      </c>
      <c r="C27" s="6">
        <v>97828</v>
      </c>
      <c r="D27" s="7" t="s">
        <v>43</v>
      </c>
      <c r="E27" s="8" t="s">
        <v>28</v>
      </c>
      <c r="F27" s="74">
        <v>14959.27</v>
      </c>
      <c r="G27" s="9">
        <v>11000</v>
      </c>
      <c r="H27" s="24">
        <f t="shared" si="0"/>
        <v>0.3599336363636364</v>
      </c>
    </row>
    <row r="28" spans="1:8" ht="15.75" thickBot="1" x14ac:dyDescent="0.3">
      <c r="A28" s="5" t="s">
        <v>11</v>
      </c>
      <c r="B28" s="6">
        <v>97490</v>
      </c>
      <c r="C28" s="6">
        <v>97490</v>
      </c>
      <c r="D28" s="7" t="s">
        <v>82</v>
      </c>
      <c r="E28" s="8" t="s">
        <v>81</v>
      </c>
      <c r="F28" s="74">
        <v>21366.2</v>
      </c>
      <c r="G28" s="9">
        <v>16000</v>
      </c>
      <c r="H28" s="24">
        <f t="shared" si="0"/>
        <v>0.33538750000000006</v>
      </c>
    </row>
    <row r="29" spans="1:8" ht="15.75" thickBot="1" x14ac:dyDescent="0.3">
      <c r="A29" s="5" t="s">
        <v>23</v>
      </c>
      <c r="B29" s="6">
        <v>97450</v>
      </c>
      <c r="C29" s="6">
        <v>97450</v>
      </c>
      <c r="D29" s="7" t="s">
        <v>111</v>
      </c>
      <c r="E29" s="8" t="s">
        <v>81</v>
      </c>
      <c r="F29" s="74">
        <v>21323</v>
      </c>
      <c r="G29" s="9">
        <v>16000</v>
      </c>
      <c r="H29" s="24">
        <f t="shared" si="0"/>
        <v>0.33268750000000002</v>
      </c>
    </row>
    <row r="30" spans="1:8" ht="15.75" thickBot="1" x14ac:dyDescent="0.3">
      <c r="A30" s="5" t="s">
        <v>33</v>
      </c>
      <c r="B30" s="6">
        <v>98242</v>
      </c>
      <c r="C30" s="6">
        <v>98242</v>
      </c>
      <c r="D30" s="7" t="s">
        <v>34</v>
      </c>
      <c r="E30" s="8" t="s">
        <v>28</v>
      </c>
      <c r="F30" s="74">
        <v>14506.5</v>
      </c>
      <c r="G30" s="9">
        <v>11000</v>
      </c>
      <c r="H30" s="24">
        <f t="shared" si="0"/>
        <v>0.31877272727272726</v>
      </c>
    </row>
    <row r="31" spans="1:8" ht="15.75" thickBot="1" x14ac:dyDescent="0.3">
      <c r="A31" s="5" t="s">
        <v>11</v>
      </c>
      <c r="B31" s="6">
        <v>98985</v>
      </c>
      <c r="C31" s="6">
        <v>98985</v>
      </c>
      <c r="D31" s="7" t="s">
        <v>14</v>
      </c>
      <c r="E31" s="8" t="s">
        <v>13</v>
      </c>
      <c r="F31" s="74">
        <v>14422.99</v>
      </c>
      <c r="G31" s="9">
        <v>11000</v>
      </c>
      <c r="H31" s="24">
        <f t="shared" si="0"/>
        <v>0.31118090909090906</v>
      </c>
    </row>
    <row r="32" spans="1:8" ht="15.75" thickBot="1" x14ac:dyDescent="0.3">
      <c r="A32" s="5" t="s">
        <v>41</v>
      </c>
      <c r="B32" s="6">
        <v>97591</v>
      </c>
      <c r="C32" s="6">
        <v>97591</v>
      </c>
      <c r="D32" s="7" t="s">
        <v>105</v>
      </c>
      <c r="E32" s="8" t="s">
        <v>81</v>
      </c>
      <c r="F32" s="74">
        <v>20860.400000000001</v>
      </c>
      <c r="G32" s="9">
        <v>16000</v>
      </c>
      <c r="H32" s="24">
        <f t="shared" si="0"/>
        <v>0.30377500000000007</v>
      </c>
    </row>
    <row r="33" spans="1:8" ht="15.75" thickBot="1" x14ac:dyDescent="0.3">
      <c r="A33" s="5" t="s">
        <v>51</v>
      </c>
      <c r="B33" s="6">
        <v>98451</v>
      </c>
      <c r="C33" s="6">
        <v>98451</v>
      </c>
      <c r="D33" s="7" t="s">
        <v>52</v>
      </c>
      <c r="E33" s="8" t="s">
        <v>28</v>
      </c>
      <c r="F33" s="74">
        <v>14189.6</v>
      </c>
      <c r="G33" s="9">
        <v>11000</v>
      </c>
      <c r="H33" s="24">
        <f t="shared" si="0"/>
        <v>0.28996363636363642</v>
      </c>
    </row>
    <row r="34" spans="1:8" ht="15.75" thickBot="1" x14ac:dyDescent="0.3">
      <c r="A34" s="5" t="s">
        <v>44</v>
      </c>
      <c r="B34" s="6">
        <v>98574</v>
      </c>
      <c r="C34" s="6">
        <v>98574</v>
      </c>
      <c r="D34" s="7" t="s">
        <v>47</v>
      </c>
      <c r="E34" s="8" t="s">
        <v>28</v>
      </c>
      <c r="F34" s="74">
        <v>14125</v>
      </c>
      <c r="G34" s="9">
        <v>11000</v>
      </c>
      <c r="H34" s="24">
        <f t="shared" si="0"/>
        <v>0.28409090909090912</v>
      </c>
    </row>
    <row r="35" spans="1:8" ht="15.75" thickBot="1" x14ac:dyDescent="0.3">
      <c r="A35" s="5" t="s">
        <v>31</v>
      </c>
      <c r="B35" s="6">
        <v>98724</v>
      </c>
      <c r="C35" s="6">
        <v>98724</v>
      </c>
      <c r="D35" s="7" t="s">
        <v>58</v>
      </c>
      <c r="E35" s="8" t="s">
        <v>55</v>
      </c>
      <c r="F35" s="74">
        <v>20040.5</v>
      </c>
      <c r="G35" s="9">
        <v>16000</v>
      </c>
      <c r="H35" s="24">
        <f t="shared" ref="H35:H66" si="1">SUM(F35-G35)/G35</f>
        <v>0.25253124999999998</v>
      </c>
    </row>
    <row r="36" spans="1:8" ht="15.75" thickBot="1" x14ac:dyDescent="0.3">
      <c r="A36" s="5" t="s">
        <v>51</v>
      </c>
      <c r="B36" s="6">
        <v>95874</v>
      </c>
      <c r="C36" s="6">
        <v>95874</v>
      </c>
      <c r="D36" s="7" t="s">
        <v>113</v>
      </c>
      <c r="E36" s="8" t="s">
        <v>81</v>
      </c>
      <c r="F36" s="74">
        <v>20035.599999999999</v>
      </c>
      <c r="G36" s="9">
        <v>16000</v>
      </c>
      <c r="H36" s="24">
        <f t="shared" si="1"/>
        <v>0.25222499999999992</v>
      </c>
    </row>
    <row r="37" spans="1:8" ht="15.75" thickBot="1" x14ac:dyDescent="0.3">
      <c r="A37" s="5" t="s">
        <v>33</v>
      </c>
      <c r="B37" s="6">
        <v>97513</v>
      </c>
      <c r="C37" s="6">
        <v>5038</v>
      </c>
      <c r="D37" s="7" t="s">
        <v>92</v>
      </c>
      <c r="E37" s="8" t="s">
        <v>81</v>
      </c>
      <c r="F37" s="74">
        <v>20024.5</v>
      </c>
      <c r="G37" s="9">
        <v>16000</v>
      </c>
      <c r="H37" s="24">
        <f t="shared" si="1"/>
        <v>0.25153124999999998</v>
      </c>
    </row>
    <row r="38" spans="1:8" ht="15.75" thickBot="1" x14ac:dyDescent="0.3">
      <c r="A38" s="5" t="s">
        <v>10</v>
      </c>
      <c r="B38" s="6">
        <v>96805</v>
      </c>
      <c r="C38" s="6">
        <v>96805</v>
      </c>
      <c r="D38" s="7" t="s">
        <v>120</v>
      </c>
      <c r="E38" s="8" t="s">
        <v>81</v>
      </c>
      <c r="F38" s="74">
        <v>19837.8</v>
      </c>
      <c r="G38" s="9">
        <v>16000</v>
      </c>
      <c r="H38" s="24">
        <f t="shared" si="1"/>
        <v>0.23986249999999995</v>
      </c>
    </row>
    <row r="39" spans="1:8" ht="15.75" thickBot="1" x14ac:dyDescent="0.3">
      <c r="A39" s="5" t="s">
        <v>31</v>
      </c>
      <c r="B39" s="6">
        <v>95929</v>
      </c>
      <c r="C39" s="6">
        <v>95929</v>
      </c>
      <c r="D39" s="7" t="s">
        <v>57</v>
      </c>
      <c r="E39" s="8" t="s">
        <v>55</v>
      </c>
      <c r="F39" s="74">
        <v>19673</v>
      </c>
      <c r="G39" s="9">
        <v>16000</v>
      </c>
      <c r="H39" s="24">
        <f t="shared" si="1"/>
        <v>0.2295625</v>
      </c>
    </row>
    <row r="40" spans="1:8" ht="15.75" thickBot="1" x14ac:dyDescent="0.3">
      <c r="A40" s="5" t="s">
        <v>25</v>
      </c>
      <c r="B40" s="6">
        <v>99054</v>
      </c>
      <c r="C40" s="6">
        <v>99054</v>
      </c>
      <c r="D40" s="7" t="s">
        <v>26</v>
      </c>
      <c r="E40" s="8" t="s">
        <v>13</v>
      </c>
      <c r="F40" s="74">
        <v>13501.15</v>
      </c>
      <c r="G40" s="9">
        <v>11000</v>
      </c>
      <c r="H40" s="24">
        <f t="shared" si="1"/>
        <v>0.22737727272727271</v>
      </c>
    </row>
    <row r="41" spans="1:8" ht="15.75" thickBot="1" x14ac:dyDescent="0.3">
      <c r="A41" s="5" t="s">
        <v>51</v>
      </c>
      <c r="B41" s="6">
        <v>98599</v>
      </c>
      <c r="C41" s="6">
        <v>98599</v>
      </c>
      <c r="D41" s="7" t="s">
        <v>116</v>
      </c>
      <c r="E41" s="8" t="s">
        <v>81</v>
      </c>
      <c r="F41" s="74">
        <v>19545.14</v>
      </c>
      <c r="G41" s="9">
        <v>16000</v>
      </c>
      <c r="H41" s="24">
        <f t="shared" si="1"/>
        <v>0.22157124999999997</v>
      </c>
    </row>
    <row r="42" spans="1:8" ht="15.75" thickBot="1" x14ac:dyDescent="0.3">
      <c r="A42" s="5" t="s">
        <v>10</v>
      </c>
      <c r="B42" s="6">
        <v>98016</v>
      </c>
      <c r="C42" s="6">
        <v>4523</v>
      </c>
      <c r="D42" s="7" t="s">
        <v>119</v>
      </c>
      <c r="E42" s="8" t="s">
        <v>81</v>
      </c>
      <c r="F42" s="74">
        <v>19322</v>
      </c>
      <c r="G42" s="9">
        <v>16000</v>
      </c>
      <c r="H42" s="24">
        <f t="shared" si="1"/>
        <v>0.207625</v>
      </c>
    </row>
    <row r="43" spans="1:8" ht="15.75" thickBot="1" x14ac:dyDescent="0.3">
      <c r="A43" s="5" t="s">
        <v>11</v>
      </c>
      <c r="B43" s="6">
        <v>99007</v>
      </c>
      <c r="C43" s="6">
        <v>99007</v>
      </c>
      <c r="D43" s="7" t="s">
        <v>30</v>
      </c>
      <c r="E43" s="8" t="s">
        <v>28</v>
      </c>
      <c r="F43" s="74">
        <v>13211.5</v>
      </c>
      <c r="G43" s="9">
        <v>11000</v>
      </c>
      <c r="H43" s="24">
        <f t="shared" si="1"/>
        <v>0.20104545454545455</v>
      </c>
    </row>
    <row r="44" spans="1:8" ht="15.75" thickBot="1" x14ac:dyDescent="0.3">
      <c r="A44" s="5" t="s">
        <v>18</v>
      </c>
      <c r="B44" s="6">
        <v>97746</v>
      </c>
      <c r="C44" s="6">
        <v>97746</v>
      </c>
      <c r="D44" s="7" t="s">
        <v>64</v>
      </c>
      <c r="E44" s="8" t="s">
        <v>55</v>
      </c>
      <c r="F44" s="74">
        <v>18580.95</v>
      </c>
      <c r="G44" s="9">
        <v>16000</v>
      </c>
      <c r="H44" s="24">
        <f t="shared" si="1"/>
        <v>0.16130937500000003</v>
      </c>
    </row>
    <row r="45" spans="1:8" ht="15.75" thickBot="1" x14ac:dyDescent="0.3">
      <c r="A45" s="5" t="s">
        <v>25</v>
      </c>
      <c r="B45" s="6">
        <v>98830</v>
      </c>
      <c r="C45" s="6">
        <v>98830</v>
      </c>
      <c r="D45" s="7" t="s">
        <v>50</v>
      </c>
      <c r="E45" s="8" t="s">
        <v>28</v>
      </c>
      <c r="F45" s="74">
        <v>12710.25</v>
      </c>
      <c r="G45" s="9">
        <v>11000</v>
      </c>
      <c r="H45" s="24">
        <f t="shared" si="1"/>
        <v>0.15547727272727271</v>
      </c>
    </row>
    <row r="46" spans="1:8" ht="15.75" thickBot="1" x14ac:dyDescent="0.3">
      <c r="A46" s="5" t="s">
        <v>37</v>
      </c>
      <c r="B46" s="6">
        <v>98814</v>
      </c>
      <c r="C46" s="6">
        <v>98814</v>
      </c>
      <c r="D46" s="7" t="s">
        <v>39</v>
      </c>
      <c r="E46" s="8" t="s">
        <v>28</v>
      </c>
      <c r="F46" s="74">
        <v>12696.4</v>
      </c>
      <c r="G46" s="9">
        <v>11000</v>
      </c>
      <c r="H46" s="24">
        <f t="shared" si="1"/>
        <v>0.15421818181818178</v>
      </c>
    </row>
    <row r="47" spans="1:8" ht="15.75" thickBot="1" x14ac:dyDescent="0.3">
      <c r="A47" s="5" t="s">
        <v>11</v>
      </c>
      <c r="B47" s="6">
        <v>98938</v>
      </c>
      <c r="C47" s="6">
        <v>98938</v>
      </c>
      <c r="D47" s="7" t="s">
        <v>12</v>
      </c>
      <c r="E47" s="8" t="s">
        <v>13</v>
      </c>
      <c r="F47" s="74">
        <v>12594.5</v>
      </c>
      <c r="G47" s="9">
        <v>11000</v>
      </c>
      <c r="H47" s="24">
        <f t="shared" si="1"/>
        <v>0.14495454545454545</v>
      </c>
    </row>
    <row r="48" spans="1:8" ht="15.75" thickBot="1" x14ac:dyDescent="0.3">
      <c r="A48" s="5" t="s">
        <v>10</v>
      </c>
      <c r="B48" s="6">
        <v>98306</v>
      </c>
      <c r="C48" s="6">
        <v>98306</v>
      </c>
      <c r="D48" s="7" t="s">
        <v>121</v>
      </c>
      <c r="E48" s="8" t="s">
        <v>81</v>
      </c>
      <c r="F48" s="74">
        <v>18310.54</v>
      </c>
      <c r="G48" s="9">
        <v>16000</v>
      </c>
      <c r="H48" s="24">
        <f t="shared" si="1"/>
        <v>0.14440875000000006</v>
      </c>
    </row>
    <row r="49" spans="1:8" ht="15.75" thickBot="1" x14ac:dyDescent="0.3">
      <c r="A49" s="5" t="s">
        <v>23</v>
      </c>
      <c r="B49" s="6">
        <v>98961</v>
      </c>
      <c r="C49" s="6">
        <v>98961</v>
      </c>
      <c r="D49" s="7" t="s">
        <v>48</v>
      </c>
      <c r="E49" s="8" t="s">
        <v>28</v>
      </c>
      <c r="F49" s="74">
        <v>12342.25</v>
      </c>
      <c r="G49" s="9">
        <v>11000</v>
      </c>
      <c r="H49" s="24">
        <f t="shared" si="1"/>
        <v>0.12202272727272727</v>
      </c>
    </row>
    <row r="50" spans="1:8" ht="15.75" thickBot="1" x14ac:dyDescent="0.3">
      <c r="A50" s="5" t="s">
        <v>44</v>
      </c>
      <c r="B50" s="6">
        <v>95272</v>
      </c>
      <c r="C50" s="6">
        <v>97232</v>
      </c>
      <c r="D50" s="7" t="s">
        <v>110</v>
      </c>
      <c r="E50" s="8" t="s">
        <v>81</v>
      </c>
      <c r="F50" s="74">
        <v>17814.5</v>
      </c>
      <c r="G50" s="9">
        <v>16000</v>
      </c>
      <c r="H50" s="24">
        <f t="shared" si="1"/>
        <v>0.11340625</v>
      </c>
    </row>
    <row r="51" spans="1:8" ht="15.75" thickBot="1" x14ac:dyDescent="0.3">
      <c r="A51" s="5" t="s">
        <v>18</v>
      </c>
      <c r="B51" s="6">
        <v>91511</v>
      </c>
      <c r="C51" s="6">
        <v>662</v>
      </c>
      <c r="D51" s="7" t="s">
        <v>98</v>
      </c>
      <c r="E51" s="8" t="s">
        <v>81</v>
      </c>
      <c r="F51" s="74">
        <v>17400</v>
      </c>
      <c r="G51" s="9">
        <v>16000</v>
      </c>
      <c r="H51" s="24">
        <f t="shared" si="1"/>
        <v>8.7499999999999994E-2</v>
      </c>
    </row>
    <row r="52" spans="1:8" ht="15.75" thickBot="1" x14ac:dyDescent="0.3">
      <c r="A52" s="5" t="s">
        <v>10</v>
      </c>
      <c r="B52" s="6">
        <v>96372</v>
      </c>
      <c r="C52" s="6">
        <v>3499</v>
      </c>
      <c r="D52" s="7" t="s">
        <v>118</v>
      </c>
      <c r="E52" s="8" t="s">
        <v>81</v>
      </c>
      <c r="F52" s="74">
        <v>17353</v>
      </c>
      <c r="G52" s="9">
        <v>16000</v>
      </c>
      <c r="H52" s="24">
        <f t="shared" si="1"/>
        <v>8.4562499999999999E-2</v>
      </c>
    </row>
    <row r="53" spans="1:8" ht="15.75" thickBot="1" x14ac:dyDescent="0.3">
      <c r="A53" s="5" t="s">
        <v>44</v>
      </c>
      <c r="B53" s="6">
        <v>98400</v>
      </c>
      <c r="C53" s="6">
        <v>98400</v>
      </c>
      <c r="D53" s="7" t="s">
        <v>73</v>
      </c>
      <c r="E53" s="8" t="s">
        <v>55</v>
      </c>
      <c r="F53" s="74">
        <v>17294.5</v>
      </c>
      <c r="G53" s="9">
        <v>16000</v>
      </c>
      <c r="H53" s="24">
        <f t="shared" si="1"/>
        <v>8.0906249999999999E-2</v>
      </c>
    </row>
    <row r="54" spans="1:8" ht="15.75" thickBot="1" x14ac:dyDescent="0.3">
      <c r="A54" s="5" t="s">
        <v>51</v>
      </c>
      <c r="B54" s="6">
        <v>98254</v>
      </c>
      <c r="C54" s="6">
        <v>98254</v>
      </c>
      <c r="D54" s="7" t="s">
        <v>79</v>
      </c>
      <c r="E54" s="8" t="s">
        <v>55</v>
      </c>
      <c r="F54" s="74">
        <v>17237</v>
      </c>
      <c r="G54" s="9">
        <v>16000</v>
      </c>
      <c r="H54" s="24">
        <f t="shared" si="1"/>
        <v>7.7312500000000006E-2</v>
      </c>
    </row>
    <row r="55" spans="1:8" ht="15.75" thickBot="1" x14ac:dyDescent="0.3">
      <c r="A55" s="5" t="s">
        <v>8</v>
      </c>
      <c r="B55" s="6">
        <v>94925</v>
      </c>
      <c r="C55" s="6">
        <v>2792</v>
      </c>
      <c r="D55" s="7" t="s">
        <v>107</v>
      </c>
      <c r="E55" s="8" t="s">
        <v>81</v>
      </c>
      <c r="F55" s="74">
        <v>17019.52</v>
      </c>
      <c r="G55" s="9">
        <v>16000</v>
      </c>
      <c r="H55" s="24">
        <f t="shared" si="1"/>
        <v>6.3720000000000027E-2</v>
      </c>
    </row>
    <row r="56" spans="1:8" ht="15.75" thickBot="1" x14ac:dyDescent="0.3">
      <c r="A56" s="5" t="s">
        <v>37</v>
      </c>
      <c r="B56" s="6">
        <v>92798</v>
      </c>
      <c r="C56" s="6">
        <v>92798</v>
      </c>
      <c r="D56" s="7" t="s">
        <v>100</v>
      </c>
      <c r="E56" s="8" t="s">
        <v>81</v>
      </c>
      <c r="F56" s="74">
        <v>16728.5</v>
      </c>
      <c r="G56" s="9">
        <v>16000</v>
      </c>
      <c r="H56" s="24">
        <f t="shared" si="1"/>
        <v>4.5531250000000002E-2</v>
      </c>
    </row>
    <row r="57" spans="1:8" ht="15.75" thickBot="1" x14ac:dyDescent="0.3">
      <c r="A57" s="5" t="s">
        <v>41</v>
      </c>
      <c r="B57" s="6">
        <v>95939</v>
      </c>
      <c r="C57" s="6">
        <v>95939</v>
      </c>
      <c r="D57" s="7" t="s">
        <v>104</v>
      </c>
      <c r="E57" s="8" t="s">
        <v>81</v>
      </c>
      <c r="F57" s="74">
        <v>16695</v>
      </c>
      <c r="G57" s="9">
        <v>16000</v>
      </c>
      <c r="H57" s="24">
        <f t="shared" si="1"/>
        <v>4.3437499999999997E-2</v>
      </c>
    </row>
    <row r="58" spans="1:8" ht="15.75" thickBot="1" x14ac:dyDescent="0.3">
      <c r="A58" s="5" t="s">
        <v>8</v>
      </c>
      <c r="B58" s="6">
        <v>94781</v>
      </c>
      <c r="C58" s="6">
        <v>2689</v>
      </c>
      <c r="D58" s="7" t="s">
        <v>106</v>
      </c>
      <c r="E58" s="8" t="s">
        <v>81</v>
      </c>
      <c r="F58" s="74">
        <v>16503</v>
      </c>
      <c r="G58" s="9">
        <v>16000</v>
      </c>
      <c r="H58" s="24">
        <f t="shared" si="1"/>
        <v>3.14375E-2</v>
      </c>
    </row>
    <row r="59" spans="1:8" ht="15.75" thickBot="1" x14ac:dyDescent="0.3">
      <c r="A59" s="5" t="s">
        <v>16</v>
      </c>
      <c r="B59" s="6">
        <v>92989</v>
      </c>
      <c r="C59" s="6">
        <v>1981</v>
      </c>
      <c r="D59" s="7" t="s">
        <v>95</v>
      </c>
      <c r="E59" s="8" t="s">
        <v>81</v>
      </c>
      <c r="F59" s="74">
        <v>16430.990000000002</v>
      </c>
      <c r="G59" s="9">
        <v>16000</v>
      </c>
      <c r="H59" s="24">
        <f t="shared" si="1"/>
        <v>2.69368750000001E-2</v>
      </c>
    </row>
    <row r="60" spans="1:8" ht="15.75" thickBot="1" x14ac:dyDescent="0.3">
      <c r="A60" s="5" t="s">
        <v>44</v>
      </c>
      <c r="B60" s="6">
        <v>98558</v>
      </c>
      <c r="C60" s="6">
        <v>98558</v>
      </c>
      <c r="D60" s="7" t="s">
        <v>74</v>
      </c>
      <c r="E60" s="8" t="s">
        <v>55</v>
      </c>
      <c r="F60" s="74">
        <v>16226.5</v>
      </c>
      <c r="G60" s="9">
        <v>16000</v>
      </c>
      <c r="H60" s="24">
        <f t="shared" si="1"/>
        <v>1.415625E-2</v>
      </c>
    </row>
    <row r="61" spans="1:8" ht="15.75" thickBot="1" x14ac:dyDescent="0.3">
      <c r="A61" s="5" t="s">
        <v>53</v>
      </c>
      <c r="B61" s="6">
        <v>2711</v>
      </c>
      <c r="C61" s="6">
        <v>27111</v>
      </c>
      <c r="D61" s="7" t="s">
        <v>54</v>
      </c>
      <c r="E61" s="8" t="s">
        <v>55</v>
      </c>
      <c r="F61" s="74">
        <v>16156</v>
      </c>
      <c r="G61" s="9">
        <v>16000</v>
      </c>
      <c r="H61" s="24">
        <f t="shared" si="1"/>
        <v>9.75E-3</v>
      </c>
    </row>
    <row r="62" spans="1:8" ht="15.75" thickBot="1" x14ac:dyDescent="0.3">
      <c r="A62" s="5" t="s">
        <v>44</v>
      </c>
      <c r="B62" s="6">
        <v>97397</v>
      </c>
      <c r="C62" s="6">
        <v>97397</v>
      </c>
      <c r="D62" s="7" t="s">
        <v>72</v>
      </c>
      <c r="E62" s="8" t="s">
        <v>55</v>
      </c>
      <c r="F62" s="74">
        <v>16151.5</v>
      </c>
      <c r="G62" s="9">
        <v>16000</v>
      </c>
      <c r="H62" s="24">
        <f t="shared" si="1"/>
        <v>9.4687499999999997E-3</v>
      </c>
    </row>
    <row r="63" spans="1:8" ht="15.75" thickBot="1" x14ac:dyDescent="0.3">
      <c r="A63" s="5" t="s">
        <v>41</v>
      </c>
      <c r="B63" s="6">
        <v>99072</v>
      </c>
      <c r="C63" s="6">
        <v>99072</v>
      </c>
      <c r="D63" s="7" t="s">
        <v>70</v>
      </c>
      <c r="E63" s="8" t="s">
        <v>55</v>
      </c>
      <c r="F63" s="74">
        <v>16102.5</v>
      </c>
      <c r="G63" s="9">
        <v>16000</v>
      </c>
      <c r="H63" s="24">
        <f t="shared" si="1"/>
        <v>6.4062499999999996E-3</v>
      </c>
    </row>
    <row r="64" spans="1:8" ht="15.75" thickBot="1" x14ac:dyDescent="0.3">
      <c r="A64" s="5" t="s">
        <v>53</v>
      </c>
      <c r="B64" s="6">
        <v>95868</v>
      </c>
      <c r="C64" s="6">
        <v>95868</v>
      </c>
      <c r="D64" s="7" t="s">
        <v>56</v>
      </c>
      <c r="E64" s="8" t="s">
        <v>55</v>
      </c>
      <c r="F64" s="74">
        <v>16087</v>
      </c>
      <c r="G64" s="9">
        <v>16000</v>
      </c>
      <c r="H64" s="24">
        <f t="shared" si="1"/>
        <v>5.4374999999999996E-3</v>
      </c>
    </row>
    <row r="65" spans="1:8" ht="15.75" thickBot="1" x14ac:dyDescent="0.3">
      <c r="A65" s="5" t="s">
        <v>31</v>
      </c>
      <c r="B65" s="6">
        <v>99124</v>
      </c>
      <c r="C65" s="6">
        <v>99124</v>
      </c>
      <c r="D65" s="7" t="s">
        <v>60</v>
      </c>
      <c r="E65" s="8" t="s">
        <v>55</v>
      </c>
      <c r="F65" s="74">
        <v>16060</v>
      </c>
      <c r="G65" s="9">
        <v>16000</v>
      </c>
      <c r="H65" s="24">
        <f t="shared" si="1"/>
        <v>3.7499999999999999E-3</v>
      </c>
    </row>
    <row r="66" spans="1:8" ht="15.75" thickBot="1" x14ac:dyDescent="0.3">
      <c r="A66" s="5" t="s">
        <v>37</v>
      </c>
      <c r="B66" s="6">
        <v>97463</v>
      </c>
      <c r="C66" s="6">
        <v>97463</v>
      </c>
      <c r="D66" s="7" t="s">
        <v>66</v>
      </c>
      <c r="E66" s="8" t="s">
        <v>55</v>
      </c>
      <c r="F66" s="74">
        <v>16028</v>
      </c>
      <c r="G66" s="9">
        <v>16000</v>
      </c>
      <c r="H66" s="24">
        <f t="shared" si="1"/>
        <v>1.75E-3</v>
      </c>
    </row>
    <row r="67" spans="1:8" ht="15.75" thickBot="1" x14ac:dyDescent="0.3">
      <c r="A67" s="5" t="s">
        <v>51</v>
      </c>
      <c r="B67" s="6">
        <v>95907</v>
      </c>
      <c r="C67" s="6">
        <v>95907</v>
      </c>
      <c r="D67" s="7" t="s">
        <v>78</v>
      </c>
      <c r="E67" s="8" t="s">
        <v>55</v>
      </c>
      <c r="F67" s="74">
        <v>15782.5</v>
      </c>
      <c r="G67" s="9">
        <v>16000</v>
      </c>
      <c r="H67" s="24">
        <f t="shared" ref="H67:H98" si="2">SUM(F67-G67)/G67</f>
        <v>-1.359375E-2</v>
      </c>
    </row>
    <row r="68" spans="1:8" ht="15.75" thickBot="1" x14ac:dyDescent="0.3">
      <c r="A68" s="5" t="s">
        <v>33</v>
      </c>
      <c r="B68" s="6">
        <v>97675</v>
      </c>
      <c r="C68" s="6">
        <v>97675</v>
      </c>
      <c r="D68" s="7" t="s">
        <v>94</v>
      </c>
      <c r="E68" s="8" t="s">
        <v>81</v>
      </c>
      <c r="F68" s="74">
        <v>15732.38</v>
      </c>
      <c r="G68" s="9">
        <v>16000</v>
      </c>
      <c r="H68" s="24">
        <f t="shared" si="2"/>
        <v>-1.672625000000005E-2</v>
      </c>
    </row>
    <row r="69" spans="1:8" ht="15.75" thickBot="1" x14ac:dyDescent="0.3">
      <c r="A69" s="5" t="s">
        <v>44</v>
      </c>
      <c r="B69" s="6">
        <v>98494</v>
      </c>
      <c r="C69" s="6">
        <v>98494</v>
      </c>
      <c r="D69" s="7" t="s">
        <v>46</v>
      </c>
      <c r="E69" s="8" t="s">
        <v>28</v>
      </c>
      <c r="F69" s="74">
        <v>10771.5</v>
      </c>
      <c r="G69" s="9">
        <v>11000</v>
      </c>
      <c r="H69" s="24">
        <f t="shared" si="2"/>
        <v>-2.0772727272727273E-2</v>
      </c>
    </row>
    <row r="70" spans="1:8" ht="15.75" thickBot="1" x14ac:dyDescent="0.3">
      <c r="A70" s="5" t="s">
        <v>44</v>
      </c>
      <c r="B70" s="6">
        <v>91658</v>
      </c>
      <c r="C70" s="6">
        <v>91658</v>
      </c>
      <c r="D70" s="7" t="s">
        <v>71</v>
      </c>
      <c r="E70" s="8" t="s">
        <v>55</v>
      </c>
      <c r="F70" s="74">
        <v>15560.3</v>
      </c>
      <c r="G70" s="9">
        <v>16000</v>
      </c>
      <c r="H70" s="24">
        <f t="shared" si="2"/>
        <v>-2.7481250000000044E-2</v>
      </c>
    </row>
    <row r="71" spans="1:8" ht="15.75" thickBot="1" x14ac:dyDescent="0.3">
      <c r="A71" s="5" t="s">
        <v>16</v>
      </c>
      <c r="B71" s="6">
        <v>97119</v>
      </c>
      <c r="C71" s="6">
        <v>4670</v>
      </c>
      <c r="D71" s="7" t="s">
        <v>96</v>
      </c>
      <c r="E71" s="8" t="s">
        <v>81</v>
      </c>
      <c r="F71" s="74">
        <v>15459.5</v>
      </c>
      <c r="G71" s="9">
        <v>16000</v>
      </c>
      <c r="H71" s="24">
        <f t="shared" si="2"/>
        <v>-3.3781249999999999E-2</v>
      </c>
    </row>
    <row r="72" spans="1:8" ht="15.75" thickBot="1" x14ac:dyDescent="0.3">
      <c r="A72" s="5" t="s">
        <v>23</v>
      </c>
      <c r="B72" s="6">
        <v>99191</v>
      </c>
      <c r="C72" s="11">
        <v>99191</v>
      </c>
      <c r="D72" s="7" t="s">
        <v>76</v>
      </c>
      <c r="E72" s="8" t="s">
        <v>55</v>
      </c>
      <c r="F72" s="74">
        <v>15330</v>
      </c>
      <c r="G72" s="9">
        <v>16000</v>
      </c>
      <c r="H72" s="24">
        <f t="shared" si="2"/>
        <v>-4.1875000000000002E-2</v>
      </c>
    </row>
    <row r="73" spans="1:8" ht="15.75" thickBot="1" x14ac:dyDescent="0.3">
      <c r="A73" s="5" t="s">
        <v>8</v>
      </c>
      <c r="B73" s="6">
        <v>94567</v>
      </c>
      <c r="C73" s="11">
        <v>94567</v>
      </c>
      <c r="D73" s="7" t="s">
        <v>109</v>
      </c>
      <c r="E73" s="8" t="s">
        <v>81</v>
      </c>
      <c r="F73" s="74">
        <v>14528</v>
      </c>
      <c r="G73" s="9">
        <v>16000</v>
      </c>
      <c r="H73" s="24">
        <f t="shared" si="2"/>
        <v>-9.1999999999999998E-2</v>
      </c>
    </row>
    <row r="74" spans="1:8" ht="15.75" thickBot="1" x14ac:dyDescent="0.3">
      <c r="A74" s="5" t="s">
        <v>53</v>
      </c>
      <c r="B74" s="6">
        <v>97111</v>
      </c>
      <c r="C74" s="6">
        <v>4662</v>
      </c>
      <c r="D74" s="7" t="s">
        <v>84</v>
      </c>
      <c r="E74" s="8" t="s">
        <v>81</v>
      </c>
      <c r="F74" s="74">
        <v>14273.5</v>
      </c>
      <c r="G74" s="9">
        <v>16000</v>
      </c>
      <c r="H74" s="24">
        <f t="shared" si="2"/>
        <v>-0.10790625</v>
      </c>
    </row>
    <row r="75" spans="1:8" ht="15.75" thickBot="1" x14ac:dyDescent="0.3">
      <c r="A75" s="5" t="s">
        <v>37</v>
      </c>
      <c r="B75" s="6">
        <v>99228</v>
      </c>
      <c r="C75" s="11">
        <v>99228</v>
      </c>
      <c r="D75" s="7" t="s">
        <v>67</v>
      </c>
      <c r="E75" s="8" t="s">
        <v>55</v>
      </c>
      <c r="F75" s="74">
        <v>14207.5</v>
      </c>
      <c r="G75" s="9">
        <v>16000</v>
      </c>
      <c r="H75" s="24">
        <f t="shared" si="2"/>
        <v>-0.11203125</v>
      </c>
    </row>
    <row r="76" spans="1:8" ht="15.75" thickBot="1" x14ac:dyDescent="0.3">
      <c r="A76" s="5" t="s">
        <v>8</v>
      </c>
      <c r="B76" s="6">
        <v>90780</v>
      </c>
      <c r="C76" s="6">
        <v>2893</v>
      </c>
      <c r="D76" s="7" t="s">
        <v>108</v>
      </c>
      <c r="E76" s="8" t="s">
        <v>81</v>
      </c>
      <c r="F76" s="74">
        <v>13851</v>
      </c>
      <c r="G76" s="9">
        <v>16000</v>
      </c>
      <c r="H76" s="24">
        <f t="shared" si="2"/>
        <v>-0.1343125</v>
      </c>
    </row>
    <row r="77" spans="1:8" ht="15.75" thickBot="1" x14ac:dyDescent="0.3">
      <c r="A77" s="5" t="s">
        <v>23</v>
      </c>
      <c r="B77" s="6">
        <v>99172</v>
      </c>
      <c r="C77" s="6">
        <v>99172</v>
      </c>
      <c r="D77" s="7" t="s">
        <v>24</v>
      </c>
      <c r="E77" s="8" t="s">
        <v>13</v>
      </c>
      <c r="F77" s="74">
        <v>9443.99</v>
      </c>
      <c r="G77" s="9">
        <v>11000</v>
      </c>
      <c r="H77" s="24">
        <f t="shared" si="2"/>
        <v>-0.14145545454545458</v>
      </c>
    </row>
    <row r="78" spans="1:8" ht="15.75" thickBot="1" x14ac:dyDescent="0.3">
      <c r="A78" s="5" t="s">
        <v>16</v>
      </c>
      <c r="B78" s="6">
        <v>98995</v>
      </c>
      <c r="C78" s="6">
        <v>98995</v>
      </c>
      <c r="D78" s="7" t="s">
        <v>36</v>
      </c>
      <c r="E78" s="8" t="s">
        <v>28</v>
      </c>
      <c r="F78" s="74">
        <v>9420.7000000000007</v>
      </c>
      <c r="G78" s="9">
        <v>11000</v>
      </c>
      <c r="H78" s="24">
        <f t="shared" si="2"/>
        <v>-0.14357272727272721</v>
      </c>
    </row>
    <row r="79" spans="1:8" ht="15.75" thickBot="1" x14ac:dyDescent="0.3">
      <c r="A79" s="5" t="s">
        <v>23</v>
      </c>
      <c r="B79" s="6">
        <v>97294</v>
      </c>
      <c r="C79" s="6">
        <v>97294</v>
      </c>
      <c r="D79" s="7" t="s">
        <v>75</v>
      </c>
      <c r="E79" s="8" t="s">
        <v>55</v>
      </c>
      <c r="F79" s="74">
        <v>13632.75</v>
      </c>
      <c r="G79" s="9">
        <v>16000</v>
      </c>
      <c r="H79" s="24">
        <f t="shared" si="2"/>
        <v>-0.14795312499999999</v>
      </c>
    </row>
    <row r="80" spans="1:8" ht="15.75" thickBot="1" x14ac:dyDescent="0.3">
      <c r="A80" s="5" t="s">
        <v>53</v>
      </c>
      <c r="B80" s="6">
        <v>92782</v>
      </c>
      <c r="C80" s="6">
        <v>1803</v>
      </c>
      <c r="D80" s="7" t="s">
        <v>83</v>
      </c>
      <c r="E80" s="8" t="s">
        <v>81</v>
      </c>
      <c r="F80" s="74">
        <v>13415</v>
      </c>
      <c r="G80" s="9">
        <v>16000</v>
      </c>
      <c r="H80" s="24">
        <f t="shared" si="2"/>
        <v>-0.1615625</v>
      </c>
    </row>
    <row r="81" spans="1:8" ht="15.75" thickBot="1" x14ac:dyDescent="0.3">
      <c r="A81" s="5" t="s">
        <v>18</v>
      </c>
      <c r="B81" s="6">
        <v>98869</v>
      </c>
      <c r="C81" s="6">
        <v>98869</v>
      </c>
      <c r="D81" s="7" t="s">
        <v>19</v>
      </c>
      <c r="E81" s="8" t="s">
        <v>13</v>
      </c>
      <c r="F81" s="74">
        <v>9108.5</v>
      </c>
      <c r="G81" s="9">
        <v>11000</v>
      </c>
      <c r="H81" s="24">
        <f t="shared" si="2"/>
        <v>-0.17195454545454544</v>
      </c>
    </row>
    <row r="82" spans="1:8" ht="15.75" thickBot="1" x14ac:dyDescent="0.3">
      <c r="A82" s="5" t="s">
        <v>37</v>
      </c>
      <c r="B82" s="6">
        <v>97267</v>
      </c>
      <c r="C82" s="6">
        <v>97267</v>
      </c>
      <c r="D82" s="7" t="s">
        <v>101</v>
      </c>
      <c r="E82" s="8" t="s">
        <v>81</v>
      </c>
      <c r="F82" s="74">
        <v>12749.52</v>
      </c>
      <c r="G82" s="9">
        <v>16000</v>
      </c>
      <c r="H82" s="24">
        <f t="shared" si="2"/>
        <v>-0.20315499999999997</v>
      </c>
    </row>
    <row r="83" spans="1:8" ht="15.75" thickBot="1" x14ac:dyDescent="0.3">
      <c r="A83" s="5" t="s">
        <v>18</v>
      </c>
      <c r="B83" s="6">
        <v>99205</v>
      </c>
      <c r="C83" s="11">
        <v>99205</v>
      </c>
      <c r="D83" s="7" t="s">
        <v>20</v>
      </c>
      <c r="E83" s="8" t="s">
        <v>13</v>
      </c>
      <c r="F83" s="74">
        <v>8266.7800000000007</v>
      </c>
      <c r="G83" s="9">
        <v>11000</v>
      </c>
      <c r="H83" s="24">
        <f t="shared" si="2"/>
        <v>-0.24847454545454539</v>
      </c>
    </row>
    <row r="84" spans="1:8" ht="15.75" thickBot="1" x14ac:dyDescent="0.3">
      <c r="A84" s="5" t="s">
        <v>18</v>
      </c>
      <c r="B84" s="6">
        <v>99094</v>
      </c>
      <c r="C84" s="6">
        <v>99094</v>
      </c>
      <c r="D84" s="7" t="s">
        <v>65</v>
      </c>
      <c r="E84" s="8" t="s">
        <v>55</v>
      </c>
      <c r="F84" s="74">
        <v>11920.22</v>
      </c>
      <c r="G84" s="9">
        <v>16000</v>
      </c>
      <c r="H84" s="24">
        <f t="shared" si="2"/>
        <v>-0.25498625000000003</v>
      </c>
    </row>
    <row r="85" spans="1:8" ht="15.75" thickBot="1" x14ac:dyDescent="0.3">
      <c r="A85" s="5" t="s">
        <v>31</v>
      </c>
      <c r="B85" s="6">
        <v>99030</v>
      </c>
      <c r="C85" s="6">
        <v>99030</v>
      </c>
      <c r="D85" s="7" t="s">
        <v>59</v>
      </c>
      <c r="E85" s="8" t="s">
        <v>55</v>
      </c>
      <c r="F85" s="74">
        <v>11884</v>
      </c>
      <c r="G85" s="9">
        <v>16000</v>
      </c>
      <c r="H85" s="24">
        <f t="shared" si="2"/>
        <v>-0.25724999999999998</v>
      </c>
    </row>
    <row r="86" spans="1:8" ht="15.75" thickBot="1" x14ac:dyDescent="0.3">
      <c r="A86" s="5" t="s">
        <v>25</v>
      </c>
      <c r="B86" s="6">
        <v>97975</v>
      </c>
      <c r="C86" s="6">
        <v>97975</v>
      </c>
      <c r="D86" s="7" t="s">
        <v>77</v>
      </c>
      <c r="E86" s="8" t="s">
        <v>55</v>
      </c>
      <c r="F86" s="74">
        <v>11206</v>
      </c>
      <c r="G86" s="9">
        <v>16000</v>
      </c>
      <c r="H86" s="24">
        <f t="shared" si="2"/>
        <v>-0.29962499999999997</v>
      </c>
    </row>
    <row r="87" spans="1:8" ht="15.75" thickBot="1" x14ac:dyDescent="0.3">
      <c r="A87" s="5" t="s">
        <v>16</v>
      </c>
      <c r="B87" s="6">
        <v>97448</v>
      </c>
      <c r="C87" s="6">
        <v>97448</v>
      </c>
      <c r="D87" s="7" t="s">
        <v>97</v>
      </c>
      <c r="E87" s="8" t="s">
        <v>81</v>
      </c>
      <c r="F87" s="74">
        <v>11181.5</v>
      </c>
      <c r="G87" s="9">
        <v>16000</v>
      </c>
      <c r="H87" s="24">
        <f t="shared" si="2"/>
        <v>-0.30115625000000001</v>
      </c>
    </row>
    <row r="88" spans="1:8" ht="15.75" thickBot="1" x14ac:dyDescent="0.3">
      <c r="A88" s="5" t="s">
        <v>18</v>
      </c>
      <c r="B88" s="6">
        <v>97711</v>
      </c>
      <c r="C88" s="6">
        <v>97711</v>
      </c>
      <c r="D88" s="7" t="s">
        <v>63</v>
      </c>
      <c r="E88" s="8" t="s">
        <v>55</v>
      </c>
      <c r="F88" s="74">
        <v>10542.48</v>
      </c>
      <c r="G88" s="9">
        <v>16000</v>
      </c>
      <c r="H88" s="24">
        <f t="shared" si="2"/>
        <v>-0.34109500000000004</v>
      </c>
    </row>
    <row r="89" spans="1:8" ht="15.75" thickBot="1" x14ac:dyDescent="0.3">
      <c r="A89" s="5" t="s">
        <v>37</v>
      </c>
      <c r="B89" s="6">
        <v>99071</v>
      </c>
      <c r="C89" s="6">
        <v>99071</v>
      </c>
      <c r="D89" s="7" t="s">
        <v>40</v>
      </c>
      <c r="E89" s="8" t="s">
        <v>28</v>
      </c>
      <c r="F89" s="74">
        <v>7242</v>
      </c>
      <c r="G89" s="9">
        <v>11000</v>
      </c>
      <c r="H89" s="24">
        <f t="shared" si="2"/>
        <v>-0.34163636363636363</v>
      </c>
    </row>
    <row r="90" spans="1:8" ht="15.75" thickBot="1" x14ac:dyDescent="0.3">
      <c r="A90" s="5" t="s">
        <v>37</v>
      </c>
      <c r="B90" s="6">
        <v>90915</v>
      </c>
      <c r="C90" s="6">
        <v>1490</v>
      </c>
      <c r="D90" s="7" t="s">
        <v>80</v>
      </c>
      <c r="E90" s="8" t="s">
        <v>81</v>
      </c>
      <c r="F90" s="74">
        <v>9380.5</v>
      </c>
      <c r="G90" s="9">
        <v>16000</v>
      </c>
      <c r="H90" s="24">
        <f t="shared" si="2"/>
        <v>-0.41371875000000002</v>
      </c>
    </row>
    <row r="91" spans="1:8" ht="15.75" thickBot="1" x14ac:dyDescent="0.3">
      <c r="A91" s="5" t="s">
        <v>16</v>
      </c>
      <c r="B91" s="6">
        <v>98506</v>
      </c>
      <c r="C91" s="6">
        <v>98506</v>
      </c>
      <c r="D91" s="7" t="s">
        <v>35</v>
      </c>
      <c r="E91" s="8" t="s">
        <v>28</v>
      </c>
      <c r="F91" s="74">
        <v>6424</v>
      </c>
      <c r="G91" s="9">
        <v>11000</v>
      </c>
      <c r="H91" s="24">
        <f t="shared" si="2"/>
        <v>-0.41599999999999998</v>
      </c>
    </row>
    <row r="92" spans="1:8" ht="15.75" thickBot="1" x14ac:dyDescent="0.3">
      <c r="A92" s="5" t="s">
        <v>16</v>
      </c>
      <c r="B92" s="6">
        <v>98716</v>
      </c>
      <c r="C92" s="6">
        <v>98716</v>
      </c>
      <c r="D92" s="7" t="s">
        <v>17</v>
      </c>
      <c r="E92" s="8" t="s">
        <v>13</v>
      </c>
      <c r="F92" s="74">
        <v>5322</v>
      </c>
      <c r="G92" s="9">
        <v>11000</v>
      </c>
      <c r="H92" s="24">
        <f t="shared" si="2"/>
        <v>-0.51618181818181819</v>
      </c>
    </row>
    <row r="93" spans="1:8" ht="15.75" thickBot="1" x14ac:dyDescent="0.3">
      <c r="A93" s="5" t="s">
        <v>16</v>
      </c>
      <c r="B93" s="6">
        <v>96693</v>
      </c>
      <c r="C93" s="6">
        <v>96693</v>
      </c>
      <c r="D93" s="7" t="s">
        <v>62</v>
      </c>
      <c r="E93" s="8" t="s">
        <v>55</v>
      </c>
      <c r="F93" s="74">
        <v>6811.5</v>
      </c>
      <c r="G93" s="9">
        <v>16000</v>
      </c>
      <c r="H93" s="24">
        <f t="shared" si="2"/>
        <v>-0.57428124999999997</v>
      </c>
    </row>
    <row r="94" spans="1:8" ht="15.75" thickBot="1" x14ac:dyDescent="0.3">
      <c r="A94" s="5" t="s">
        <v>31</v>
      </c>
      <c r="B94" s="6">
        <v>98970</v>
      </c>
      <c r="C94" s="6">
        <v>98970</v>
      </c>
      <c r="D94" s="7" t="s">
        <v>32</v>
      </c>
      <c r="E94" s="8" t="s">
        <v>28</v>
      </c>
      <c r="F94" s="74">
        <v>2921.5</v>
      </c>
      <c r="G94" s="9">
        <v>11000</v>
      </c>
      <c r="H94" s="24">
        <f t="shared" si="2"/>
        <v>-0.7344090909090909</v>
      </c>
    </row>
    <row r="95" spans="1:8" ht="15.75" thickBot="1" x14ac:dyDescent="0.3">
      <c r="A95" s="5" t="s">
        <v>41</v>
      </c>
      <c r="B95" s="6">
        <v>98022</v>
      </c>
      <c r="C95" s="6">
        <v>98022</v>
      </c>
      <c r="D95" s="7" t="s">
        <v>69</v>
      </c>
      <c r="E95" s="8" t="s">
        <v>55</v>
      </c>
      <c r="F95" s="74">
        <v>3911.5</v>
      </c>
      <c r="G95" s="9">
        <v>16000</v>
      </c>
      <c r="H95" s="24">
        <f t="shared" si="2"/>
        <v>-0.75553124999999999</v>
      </c>
    </row>
    <row r="96" spans="1:8" ht="15.75" thickBot="1" x14ac:dyDescent="0.3">
      <c r="A96" s="5" t="s">
        <v>5</v>
      </c>
      <c r="B96" s="6">
        <v>98649</v>
      </c>
      <c r="C96" s="6">
        <v>98649</v>
      </c>
      <c r="D96" s="7" t="s">
        <v>15</v>
      </c>
      <c r="E96" s="8" t="s">
        <v>13</v>
      </c>
      <c r="F96" s="74">
        <v>2684.5</v>
      </c>
      <c r="G96" s="9">
        <v>11000</v>
      </c>
      <c r="H96" s="24">
        <f t="shared" si="2"/>
        <v>-0.75595454545454543</v>
      </c>
    </row>
    <row r="97" spans="1:8" ht="15.75" thickBot="1" x14ac:dyDescent="0.3">
      <c r="A97" s="5" t="s">
        <v>23</v>
      </c>
      <c r="B97" s="6">
        <v>99078</v>
      </c>
      <c r="C97" s="6">
        <v>99078</v>
      </c>
      <c r="D97" s="7" t="s">
        <v>112</v>
      </c>
      <c r="E97" s="8" t="s">
        <v>81</v>
      </c>
      <c r="F97" s="74">
        <v>2722</v>
      </c>
      <c r="G97" s="9">
        <v>16000</v>
      </c>
      <c r="H97" s="24">
        <f t="shared" si="2"/>
        <v>-0.82987500000000003</v>
      </c>
    </row>
    <row r="98" spans="1:8" ht="15.75" thickBot="1" x14ac:dyDescent="0.3">
      <c r="A98" s="5" t="s">
        <v>8</v>
      </c>
      <c r="B98" s="6">
        <v>99017</v>
      </c>
      <c r="C98" s="6">
        <v>99017</v>
      </c>
      <c r="D98" s="7" t="s">
        <v>9</v>
      </c>
      <c r="E98" s="8" t="s">
        <v>7</v>
      </c>
      <c r="F98" s="79">
        <v>883</v>
      </c>
      <c r="G98" s="9">
        <v>11000</v>
      </c>
      <c r="H98" s="24">
        <f t="shared" si="2"/>
        <v>-0.91972727272727273</v>
      </c>
    </row>
    <row r="99" spans="1:8" x14ac:dyDescent="0.25">
      <c r="A99"/>
      <c r="B99"/>
      <c r="C99"/>
      <c r="D99"/>
      <c r="E99"/>
    </row>
    <row r="100" spans="1:8" x14ac:dyDescent="0.25">
      <c r="A100"/>
      <c r="B100"/>
      <c r="C100"/>
      <c r="D100"/>
      <c r="E100"/>
    </row>
    <row r="101" spans="1:8" x14ac:dyDescent="0.25">
      <c r="B101"/>
      <c r="C101"/>
      <c r="D101"/>
      <c r="E101"/>
    </row>
  </sheetData>
  <mergeCells count="1">
    <mergeCell ref="A1:H1"/>
  </mergeCells>
  <conditionalFormatting sqref="B2">
    <cfRule type="duplicateValues" dxfId="85" priority="48"/>
    <cfRule type="duplicateValues" dxfId="84" priority="49"/>
  </conditionalFormatting>
  <conditionalFormatting sqref="B2">
    <cfRule type="duplicateValues" dxfId="83" priority="47"/>
  </conditionalFormatting>
  <conditionalFormatting sqref="B98">
    <cfRule type="duplicateValues" dxfId="82" priority="2"/>
    <cfRule type="duplicateValues" dxfId="81" priority="3"/>
  </conditionalFormatting>
  <conditionalFormatting sqref="B98">
    <cfRule type="duplicateValues" dxfId="80" priority="4"/>
  </conditionalFormatting>
  <conditionalFormatting sqref="C3:C98">
    <cfRule type="duplicateValues" dxfId="79" priority="1"/>
  </conditionalFormatting>
  <conditionalFormatting sqref="B3:B97">
    <cfRule type="duplicateValues" dxfId="78" priority="5"/>
    <cfRule type="duplicateValues" dxfId="77" priority="6"/>
  </conditionalFormatting>
  <conditionalFormatting sqref="B3:B97">
    <cfRule type="duplicateValues" dxfId="76" priority="7"/>
  </conditionalFormatting>
  <pageMargins left="0.7" right="0.7" top="0.75" bottom="0.75" header="0.3" footer="0.3"/>
  <pageSetup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6"/>
  <sheetViews>
    <sheetView workbookViewId="0">
      <selection activeCell="K18" sqref="K18:K19"/>
    </sheetView>
  </sheetViews>
  <sheetFormatPr defaultRowHeight="15" x14ac:dyDescent="0.25"/>
  <cols>
    <col min="2" max="3" width="12" hidden="1" customWidth="1"/>
    <col min="4" max="4" width="22.42578125" style="44" customWidth="1"/>
    <col min="6" max="6" width="12.28515625" style="67" customWidth="1"/>
    <col min="7" max="8" width="9.140625" style="67"/>
  </cols>
  <sheetData>
    <row r="1" spans="1:8" s="28" customFormat="1" ht="35.25" customHeight="1" x14ac:dyDescent="0.25">
      <c r="A1" s="81" t="s">
        <v>389</v>
      </c>
      <c r="B1" s="81"/>
      <c r="C1" s="81"/>
      <c r="D1" s="81"/>
      <c r="E1" s="81"/>
      <c r="F1" s="81"/>
      <c r="G1" s="81"/>
      <c r="H1" s="81"/>
    </row>
    <row r="2" spans="1:8" ht="15.75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" t="s">
        <v>373</v>
      </c>
      <c r="F2" s="3" t="s">
        <v>4</v>
      </c>
      <c r="G2" s="25" t="s">
        <v>122</v>
      </c>
      <c r="H2" s="67" t="s">
        <v>123</v>
      </c>
    </row>
    <row r="3" spans="1:8" ht="15.75" thickBot="1" x14ac:dyDescent="0.3">
      <c r="A3" s="5" t="s">
        <v>183</v>
      </c>
      <c r="B3" s="6">
        <v>97897</v>
      </c>
      <c r="C3" s="6">
        <v>97897</v>
      </c>
      <c r="D3" s="7" t="s">
        <v>184</v>
      </c>
      <c r="E3" s="8" t="s">
        <v>55</v>
      </c>
      <c r="F3" s="74">
        <v>30824.35</v>
      </c>
      <c r="G3" s="9">
        <v>16000</v>
      </c>
      <c r="H3" s="24">
        <f t="shared" ref="H3:H34" si="0">SUM(F3-G3)/G3</f>
        <v>0.92652187499999994</v>
      </c>
    </row>
    <row r="4" spans="1:8" ht="15.75" thickBot="1" x14ac:dyDescent="0.3">
      <c r="A4" s="5" t="s">
        <v>163</v>
      </c>
      <c r="B4" s="6">
        <v>99107</v>
      </c>
      <c r="C4" s="6">
        <v>99107</v>
      </c>
      <c r="D4" s="7" t="s">
        <v>165</v>
      </c>
      <c r="E4" s="8" t="s">
        <v>28</v>
      </c>
      <c r="F4" s="74">
        <v>20518.5</v>
      </c>
      <c r="G4" s="9">
        <v>11000</v>
      </c>
      <c r="H4" s="24">
        <f t="shared" si="0"/>
        <v>0.86531818181818176</v>
      </c>
    </row>
    <row r="5" spans="1:8" ht="15.75" thickBot="1" x14ac:dyDescent="0.3">
      <c r="A5" s="5" t="s">
        <v>132</v>
      </c>
      <c r="B5" s="6">
        <v>98790</v>
      </c>
      <c r="C5" s="6">
        <v>98790</v>
      </c>
      <c r="D5" s="7" t="s">
        <v>133</v>
      </c>
      <c r="E5" s="8" t="s">
        <v>13</v>
      </c>
      <c r="F5" s="74">
        <v>20429.5</v>
      </c>
      <c r="G5" s="9">
        <v>11000</v>
      </c>
      <c r="H5" s="24">
        <f t="shared" si="0"/>
        <v>0.85722727272727273</v>
      </c>
    </row>
    <row r="6" spans="1:8" ht="15.75" thickBot="1" x14ac:dyDescent="0.3">
      <c r="A6" s="5" t="s">
        <v>132</v>
      </c>
      <c r="B6" s="6">
        <v>99095</v>
      </c>
      <c r="C6" s="6">
        <v>99095</v>
      </c>
      <c r="D6" s="7" t="s">
        <v>147</v>
      </c>
      <c r="E6" s="8" t="s">
        <v>28</v>
      </c>
      <c r="F6" s="74">
        <v>19175.5</v>
      </c>
      <c r="G6" s="9">
        <v>11000</v>
      </c>
      <c r="H6" s="24">
        <f t="shared" si="0"/>
        <v>0.74322727272727274</v>
      </c>
    </row>
    <row r="7" spans="1:8" ht="15.75" thickBot="1" x14ac:dyDescent="0.3">
      <c r="A7" s="5" t="s">
        <v>124</v>
      </c>
      <c r="B7" s="6">
        <v>96037</v>
      </c>
      <c r="C7" s="6">
        <v>3195</v>
      </c>
      <c r="D7" s="7" t="s">
        <v>209</v>
      </c>
      <c r="E7" s="8" t="s">
        <v>81</v>
      </c>
      <c r="F7" s="74">
        <v>27815.95</v>
      </c>
      <c r="G7" s="9">
        <v>16000</v>
      </c>
      <c r="H7" s="24">
        <f t="shared" si="0"/>
        <v>0.73849687500000005</v>
      </c>
    </row>
    <row r="8" spans="1:8" ht="15.75" thickBot="1" x14ac:dyDescent="0.3">
      <c r="A8" s="5" t="s">
        <v>158</v>
      </c>
      <c r="B8" s="6">
        <v>98030</v>
      </c>
      <c r="C8" s="6">
        <v>98030</v>
      </c>
      <c r="D8" s="7" t="s">
        <v>159</v>
      </c>
      <c r="E8" s="8" t="s">
        <v>28</v>
      </c>
      <c r="F8" s="74">
        <v>18092</v>
      </c>
      <c r="G8" s="9">
        <v>11000</v>
      </c>
      <c r="H8" s="24">
        <f t="shared" si="0"/>
        <v>0.6447272727272727</v>
      </c>
    </row>
    <row r="9" spans="1:8" ht="15.75" thickBot="1" x14ac:dyDescent="0.3">
      <c r="A9" s="5" t="s">
        <v>152</v>
      </c>
      <c r="B9" s="6">
        <v>98453</v>
      </c>
      <c r="C9" s="6">
        <v>98453</v>
      </c>
      <c r="D9" s="7" t="s">
        <v>153</v>
      </c>
      <c r="E9" s="8" t="s">
        <v>28</v>
      </c>
      <c r="F9" s="74">
        <v>17803</v>
      </c>
      <c r="G9" s="9">
        <v>11000</v>
      </c>
      <c r="H9" s="24">
        <f t="shared" si="0"/>
        <v>0.61845454545454548</v>
      </c>
    </row>
    <row r="10" spans="1:8" ht="15.75" thickBot="1" x14ac:dyDescent="0.3">
      <c r="A10" s="5" t="s">
        <v>171</v>
      </c>
      <c r="B10" s="6">
        <v>99195</v>
      </c>
      <c r="C10" s="11">
        <v>99195</v>
      </c>
      <c r="D10" s="7" t="s">
        <v>172</v>
      </c>
      <c r="E10" s="8" t="s">
        <v>28</v>
      </c>
      <c r="F10" s="74">
        <v>17660</v>
      </c>
      <c r="G10" s="9">
        <v>11000</v>
      </c>
      <c r="H10" s="24">
        <f t="shared" si="0"/>
        <v>0.60545454545454547</v>
      </c>
    </row>
    <row r="11" spans="1:8" ht="15.75" thickBot="1" x14ac:dyDescent="0.3">
      <c r="A11" s="5" t="s">
        <v>138</v>
      </c>
      <c r="B11" s="6">
        <v>98320</v>
      </c>
      <c r="C11" s="6">
        <v>98320</v>
      </c>
      <c r="D11" s="7" t="s">
        <v>161</v>
      </c>
      <c r="E11" s="8" t="s">
        <v>28</v>
      </c>
      <c r="F11" s="74">
        <v>16930</v>
      </c>
      <c r="G11" s="9">
        <v>11000</v>
      </c>
      <c r="H11" s="24">
        <f t="shared" si="0"/>
        <v>0.53909090909090907</v>
      </c>
    </row>
    <row r="12" spans="1:8" ht="15.75" thickBot="1" x14ac:dyDescent="0.3">
      <c r="A12" s="5" t="s">
        <v>134</v>
      </c>
      <c r="B12" s="6">
        <v>98472</v>
      </c>
      <c r="C12" s="6">
        <v>98472</v>
      </c>
      <c r="D12" s="7" t="s">
        <v>151</v>
      </c>
      <c r="E12" s="8" t="s">
        <v>28</v>
      </c>
      <c r="F12" s="74">
        <v>16904.98</v>
      </c>
      <c r="G12" s="9">
        <v>11000</v>
      </c>
      <c r="H12" s="24">
        <f t="shared" si="0"/>
        <v>0.53681636363636365</v>
      </c>
    </row>
    <row r="13" spans="1:8" ht="15.75" thickBot="1" x14ac:dyDescent="0.3">
      <c r="A13" s="5" t="s">
        <v>166</v>
      </c>
      <c r="B13" s="6">
        <v>98711</v>
      </c>
      <c r="C13" s="6">
        <v>98711</v>
      </c>
      <c r="D13" s="7" t="s">
        <v>168</v>
      </c>
      <c r="E13" s="8" t="s">
        <v>28</v>
      </c>
      <c r="F13" s="74">
        <v>16568.45</v>
      </c>
      <c r="G13" s="9">
        <v>11000</v>
      </c>
      <c r="H13" s="24">
        <f t="shared" si="0"/>
        <v>0.50622272727272732</v>
      </c>
    </row>
    <row r="14" spans="1:8" ht="15.75" thickBot="1" x14ac:dyDescent="0.3">
      <c r="A14" s="5" t="s">
        <v>134</v>
      </c>
      <c r="B14" s="6">
        <v>96076</v>
      </c>
      <c r="C14" s="6">
        <v>3193</v>
      </c>
      <c r="D14" s="7" t="s">
        <v>216</v>
      </c>
      <c r="E14" s="8" t="s">
        <v>81</v>
      </c>
      <c r="F14" s="74">
        <v>24014</v>
      </c>
      <c r="G14" s="9">
        <v>16000</v>
      </c>
      <c r="H14" s="24">
        <f t="shared" si="0"/>
        <v>0.50087499999999996</v>
      </c>
    </row>
    <row r="15" spans="1:8" ht="15.75" thickBot="1" x14ac:dyDescent="0.3">
      <c r="A15" s="5" t="s">
        <v>166</v>
      </c>
      <c r="B15" s="6">
        <v>98193</v>
      </c>
      <c r="C15" s="6">
        <v>98193</v>
      </c>
      <c r="D15" s="7" t="s">
        <v>229</v>
      </c>
      <c r="E15" s="8" t="s">
        <v>81</v>
      </c>
      <c r="F15" s="74">
        <v>23525.5</v>
      </c>
      <c r="G15" s="9">
        <v>16000</v>
      </c>
      <c r="H15" s="24">
        <f t="shared" si="0"/>
        <v>0.47034375</v>
      </c>
    </row>
    <row r="16" spans="1:8" ht="15.75" thickBot="1" x14ac:dyDescent="0.3">
      <c r="A16" s="5" t="s">
        <v>143</v>
      </c>
      <c r="B16" s="6">
        <v>99001</v>
      </c>
      <c r="C16" s="6">
        <v>99001</v>
      </c>
      <c r="D16" s="7" t="s">
        <v>169</v>
      </c>
      <c r="E16" s="8" t="s">
        <v>28</v>
      </c>
      <c r="F16" s="74">
        <v>16037</v>
      </c>
      <c r="G16" s="9">
        <v>11000</v>
      </c>
      <c r="H16" s="24">
        <f t="shared" si="0"/>
        <v>0.45790909090909093</v>
      </c>
    </row>
    <row r="17" spans="1:8" ht="15.75" thickBot="1" x14ac:dyDescent="0.3">
      <c r="A17" s="5" t="s">
        <v>124</v>
      </c>
      <c r="B17" s="6">
        <v>92290</v>
      </c>
      <c r="C17" s="6">
        <v>1354</v>
      </c>
      <c r="D17" s="7" t="s">
        <v>208</v>
      </c>
      <c r="E17" s="8" t="s">
        <v>81</v>
      </c>
      <c r="F17" s="74">
        <v>23132.5</v>
      </c>
      <c r="G17" s="9">
        <v>16000</v>
      </c>
      <c r="H17" s="24">
        <f t="shared" si="0"/>
        <v>0.44578125000000002</v>
      </c>
    </row>
    <row r="18" spans="1:8" ht="15.75" thickBot="1" x14ac:dyDescent="0.3">
      <c r="A18" s="5" t="s">
        <v>154</v>
      </c>
      <c r="B18" s="6">
        <v>99140</v>
      </c>
      <c r="C18" s="6">
        <v>99140</v>
      </c>
      <c r="D18" s="7" t="s">
        <v>155</v>
      </c>
      <c r="E18" s="8" t="s">
        <v>28</v>
      </c>
      <c r="F18" s="74">
        <v>15853.95</v>
      </c>
      <c r="G18" s="9">
        <v>11000</v>
      </c>
      <c r="H18" s="24">
        <f t="shared" si="0"/>
        <v>0.44126818181818189</v>
      </c>
    </row>
    <row r="19" spans="1:8" ht="15.75" thickBot="1" x14ac:dyDescent="0.3">
      <c r="A19" s="5" t="s">
        <v>125</v>
      </c>
      <c r="B19" s="6">
        <v>99168</v>
      </c>
      <c r="C19" s="6">
        <v>99168</v>
      </c>
      <c r="D19" s="7" t="s">
        <v>127</v>
      </c>
      <c r="E19" s="8" t="s">
        <v>7</v>
      </c>
      <c r="F19" s="74">
        <v>15524.5</v>
      </c>
      <c r="G19" s="9">
        <v>11000</v>
      </c>
      <c r="H19" s="24">
        <f t="shared" si="0"/>
        <v>0.41131818181818181</v>
      </c>
    </row>
    <row r="20" spans="1:8" ht="15.75" thickBot="1" x14ac:dyDescent="0.3">
      <c r="A20" s="5" t="s">
        <v>136</v>
      </c>
      <c r="B20" s="6">
        <v>99184</v>
      </c>
      <c r="C20" s="6">
        <v>99184</v>
      </c>
      <c r="D20" s="7" t="s">
        <v>198</v>
      </c>
      <c r="E20" s="8" t="s">
        <v>55</v>
      </c>
      <c r="F20" s="74">
        <v>22371.05</v>
      </c>
      <c r="G20" s="9">
        <v>16000</v>
      </c>
      <c r="H20" s="24">
        <f t="shared" si="0"/>
        <v>0.39819062499999996</v>
      </c>
    </row>
    <row r="21" spans="1:8" ht="15.75" thickBot="1" x14ac:dyDescent="0.3">
      <c r="A21" s="5" t="s">
        <v>148</v>
      </c>
      <c r="B21" s="6">
        <v>98632</v>
      </c>
      <c r="C21" s="6">
        <v>98632</v>
      </c>
      <c r="D21" s="7" t="s">
        <v>149</v>
      </c>
      <c r="E21" s="8" t="s">
        <v>28</v>
      </c>
      <c r="F21" s="74">
        <v>15061</v>
      </c>
      <c r="G21" s="9">
        <v>11000</v>
      </c>
      <c r="H21" s="24">
        <f t="shared" si="0"/>
        <v>0.36918181818181817</v>
      </c>
    </row>
    <row r="22" spans="1:8" ht="15.75" thickBot="1" x14ac:dyDescent="0.3">
      <c r="A22" s="5" t="s">
        <v>145</v>
      </c>
      <c r="B22" s="6">
        <v>98602</v>
      </c>
      <c r="C22" s="6">
        <v>97519</v>
      </c>
      <c r="D22" s="7" t="s">
        <v>231</v>
      </c>
      <c r="E22" s="8" t="s">
        <v>81</v>
      </c>
      <c r="F22" s="74">
        <v>21036.44</v>
      </c>
      <c r="G22" s="9">
        <v>16000</v>
      </c>
      <c r="H22" s="24">
        <f t="shared" si="0"/>
        <v>0.31477749999999993</v>
      </c>
    </row>
    <row r="23" spans="1:8" ht="15.75" thickBot="1" x14ac:dyDescent="0.3">
      <c r="A23" s="5" t="s">
        <v>158</v>
      </c>
      <c r="B23" s="6">
        <v>95892</v>
      </c>
      <c r="C23" s="6">
        <v>97671</v>
      </c>
      <c r="D23" s="7" t="s">
        <v>222</v>
      </c>
      <c r="E23" s="8" t="s">
        <v>81</v>
      </c>
      <c r="F23" s="74">
        <v>20953.5</v>
      </c>
      <c r="G23" s="9">
        <v>16000</v>
      </c>
      <c r="H23" s="24">
        <f t="shared" si="0"/>
        <v>0.30959375</v>
      </c>
    </row>
    <row r="24" spans="1:8" ht="15.75" thickBot="1" x14ac:dyDescent="0.3">
      <c r="A24" s="5" t="s">
        <v>154</v>
      </c>
      <c r="B24" s="6">
        <v>98721</v>
      </c>
      <c r="C24" s="6">
        <v>98721</v>
      </c>
      <c r="D24" s="7" t="s">
        <v>194</v>
      </c>
      <c r="E24" s="8" t="s">
        <v>55</v>
      </c>
      <c r="F24" s="74">
        <v>20886.509999999998</v>
      </c>
      <c r="G24" s="9">
        <v>16000</v>
      </c>
      <c r="H24" s="24">
        <f t="shared" si="0"/>
        <v>0.30540687499999991</v>
      </c>
    </row>
    <row r="25" spans="1:8" ht="15.75" thickBot="1" x14ac:dyDescent="0.3">
      <c r="A25" s="5" t="s">
        <v>177</v>
      </c>
      <c r="B25" s="6">
        <v>95924</v>
      </c>
      <c r="C25" s="6">
        <v>95924</v>
      </c>
      <c r="D25" s="7" t="s">
        <v>178</v>
      </c>
      <c r="E25" s="8" t="s">
        <v>55</v>
      </c>
      <c r="F25" s="74">
        <v>20714.5</v>
      </c>
      <c r="G25" s="9">
        <v>16000</v>
      </c>
      <c r="H25" s="24">
        <f t="shared" si="0"/>
        <v>0.29465625000000001</v>
      </c>
    </row>
    <row r="26" spans="1:8" ht="15.75" thickBot="1" x14ac:dyDescent="0.3">
      <c r="A26" s="5" t="s">
        <v>189</v>
      </c>
      <c r="B26" s="6">
        <v>96877</v>
      </c>
      <c r="C26" s="6">
        <v>4443</v>
      </c>
      <c r="D26" s="7" t="s">
        <v>218</v>
      </c>
      <c r="E26" s="8" t="s">
        <v>81</v>
      </c>
      <c r="F26" s="74">
        <v>20680.900000000001</v>
      </c>
      <c r="G26" s="9">
        <v>16000</v>
      </c>
      <c r="H26" s="24">
        <f t="shared" si="0"/>
        <v>0.29255625000000007</v>
      </c>
    </row>
    <row r="27" spans="1:8" ht="15.75" thickBot="1" x14ac:dyDescent="0.3">
      <c r="A27" s="5" t="s">
        <v>136</v>
      </c>
      <c r="B27" s="6">
        <v>99149</v>
      </c>
      <c r="C27" s="6">
        <v>99149</v>
      </c>
      <c r="D27" s="7" t="s">
        <v>137</v>
      </c>
      <c r="E27" s="8" t="s">
        <v>13</v>
      </c>
      <c r="F27" s="74">
        <v>14173.5</v>
      </c>
      <c r="G27" s="9">
        <v>11000</v>
      </c>
      <c r="H27" s="24">
        <f t="shared" si="0"/>
        <v>0.28849999999999998</v>
      </c>
    </row>
    <row r="28" spans="1:8" ht="15.75" thickBot="1" x14ac:dyDescent="0.3">
      <c r="A28" s="5" t="s">
        <v>177</v>
      </c>
      <c r="B28" s="6">
        <v>98523</v>
      </c>
      <c r="C28" s="6">
        <v>98523</v>
      </c>
      <c r="D28" s="7" t="s">
        <v>180</v>
      </c>
      <c r="E28" s="8" t="s">
        <v>55</v>
      </c>
      <c r="F28" s="74">
        <v>20058.5</v>
      </c>
      <c r="G28" s="9">
        <v>16000</v>
      </c>
      <c r="H28" s="24">
        <f t="shared" si="0"/>
        <v>0.25365625000000003</v>
      </c>
    </row>
    <row r="29" spans="1:8" ht="15.75" thickBot="1" x14ac:dyDescent="0.3">
      <c r="A29" s="5" t="s">
        <v>154</v>
      </c>
      <c r="B29" s="6">
        <v>98521</v>
      </c>
      <c r="C29" s="6">
        <v>98521</v>
      </c>
      <c r="D29" s="7" t="s">
        <v>193</v>
      </c>
      <c r="E29" s="8" t="s">
        <v>55</v>
      </c>
      <c r="F29" s="74">
        <v>19927.5</v>
      </c>
      <c r="G29" s="9">
        <v>16000</v>
      </c>
      <c r="H29" s="24">
        <f t="shared" si="0"/>
        <v>0.24546875000000001</v>
      </c>
    </row>
    <row r="30" spans="1:8" ht="15.75" thickBot="1" x14ac:dyDescent="0.3">
      <c r="A30" s="5" t="s">
        <v>171</v>
      </c>
      <c r="B30" s="6">
        <v>98927</v>
      </c>
      <c r="C30" s="6">
        <v>98927</v>
      </c>
      <c r="D30" s="7" t="s">
        <v>201</v>
      </c>
      <c r="E30" s="8" t="s">
        <v>55</v>
      </c>
      <c r="F30" s="74">
        <v>19751</v>
      </c>
      <c r="G30" s="9">
        <v>16000</v>
      </c>
      <c r="H30" s="24">
        <f t="shared" si="0"/>
        <v>0.23443749999999999</v>
      </c>
    </row>
    <row r="31" spans="1:8" ht="15.75" thickBot="1" x14ac:dyDescent="0.3">
      <c r="A31" s="5" t="s">
        <v>128</v>
      </c>
      <c r="B31" s="6">
        <v>97667</v>
      </c>
      <c r="C31" s="6">
        <v>97667</v>
      </c>
      <c r="D31" s="7" t="s">
        <v>214</v>
      </c>
      <c r="E31" s="8" t="s">
        <v>81</v>
      </c>
      <c r="F31" s="74">
        <v>19388.46</v>
      </c>
      <c r="G31" s="9">
        <v>16000</v>
      </c>
      <c r="H31" s="24">
        <f t="shared" si="0"/>
        <v>0.21177874999999993</v>
      </c>
    </row>
    <row r="32" spans="1:8" ht="15.75" thickBot="1" x14ac:dyDescent="0.3">
      <c r="A32" s="5" t="s">
        <v>125</v>
      </c>
      <c r="B32" s="6">
        <v>98752</v>
      </c>
      <c r="C32" s="6">
        <v>98752</v>
      </c>
      <c r="D32" s="7" t="s">
        <v>126</v>
      </c>
      <c r="E32" s="8" t="s">
        <v>7</v>
      </c>
      <c r="F32" s="74">
        <v>13180.49</v>
      </c>
      <c r="G32" s="9">
        <v>11000</v>
      </c>
      <c r="H32" s="24">
        <f t="shared" si="0"/>
        <v>0.19822636363636362</v>
      </c>
    </row>
    <row r="33" spans="1:8" ht="15.75" thickBot="1" x14ac:dyDescent="0.3">
      <c r="A33" s="5" t="s">
        <v>140</v>
      </c>
      <c r="B33" s="6">
        <v>95820</v>
      </c>
      <c r="C33" s="6">
        <v>95820</v>
      </c>
      <c r="D33" s="7" t="s">
        <v>225</v>
      </c>
      <c r="E33" s="8" t="s">
        <v>81</v>
      </c>
      <c r="F33" s="74">
        <v>19166.5</v>
      </c>
      <c r="G33" s="9">
        <v>16000</v>
      </c>
      <c r="H33" s="24">
        <f t="shared" si="0"/>
        <v>0.19790625000000001</v>
      </c>
    </row>
    <row r="34" spans="1:8" ht="15.75" thickBot="1" x14ac:dyDescent="0.3">
      <c r="A34" s="5" t="s">
        <v>183</v>
      </c>
      <c r="B34" s="6">
        <v>98380</v>
      </c>
      <c r="C34" s="6">
        <v>98380</v>
      </c>
      <c r="D34" s="7" t="s">
        <v>210</v>
      </c>
      <c r="E34" s="8" t="s">
        <v>81</v>
      </c>
      <c r="F34" s="74">
        <v>19133.45</v>
      </c>
      <c r="G34" s="9">
        <v>16000</v>
      </c>
      <c r="H34" s="24">
        <f t="shared" si="0"/>
        <v>0.19584062500000005</v>
      </c>
    </row>
    <row r="35" spans="1:8" ht="15.75" thickBot="1" x14ac:dyDescent="0.3">
      <c r="A35" s="5" t="s">
        <v>163</v>
      </c>
      <c r="B35" s="6">
        <v>98042</v>
      </c>
      <c r="C35" s="6">
        <v>98042</v>
      </c>
      <c r="D35" s="7" t="s">
        <v>227</v>
      </c>
      <c r="E35" s="8" t="s">
        <v>81</v>
      </c>
      <c r="F35" s="74">
        <v>19017</v>
      </c>
      <c r="G35" s="9">
        <v>16000</v>
      </c>
      <c r="H35" s="24">
        <f t="shared" ref="H35:H66" si="1">SUM(F35-G35)/G35</f>
        <v>0.18856249999999999</v>
      </c>
    </row>
    <row r="36" spans="1:8" ht="15.75" thickBot="1" x14ac:dyDescent="0.3">
      <c r="A36" s="5" t="s">
        <v>148</v>
      </c>
      <c r="B36" s="6">
        <v>97939</v>
      </c>
      <c r="C36" s="6">
        <v>97939</v>
      </c>
      <c r="D36" s="7" t="s">
        <v>215</v>
      </c>
      <c r="E36" s="8" t="s">
        <v>81</v>
      </c>
      <c r="F36" s="74">
        <v>18789.490000000002</v>
      </c>
      <c r="G36" s="9">
        <v>16000</v>
      </c>
      <c r="H36" s="24">
        <f t="shared" si="1"/>
        <v>0.1743431250000001</v>
      </c>
    </row>
    <row r="37" spans="1:8" ht="15.75" thickBot="1" x14ac:dyDescent="0.3">
      <c r="A37" s="5" t="s">
        <v>138</v>
      </c>
      <c r="B37" s="6">
        <v>98484</v>
      </c>
      <c r="C37" s="6">
        <v>98484</v>
      </c>
      <c r="D37" s="7" t="s">
        <v>162</v>
      </c>
      <c r="E37" s="8" t="s">
        <v>28</v>
      </c>
      <c r="F37" s="74">
        <v>12718.5</v>
      </c>
      <c r="G37" s="9">
        <v>11000</v>
      </c>
      <c r="H37" s="24">
        <f t="shared" si="1"/>
        <v>0.15622727272727271</v>
      </c>
    </row>
    <row r="38" spans="1:8" ht="15.75" thickBot="1" x14ac:dyDescent="0.3">
      <c r="A38" s="5" t="s">
        <v>152</v>
      </c>
      <c r="B38" s="6">
        <v>96430</v>
      </c>
      <c r="C38" s="6">
        <v>3535</v>
      </c>
      <c r="D38" s="7" t="s">
        <v>191</v>
      </c>
      <c r="E38" s="8" t="s">
        <v>55</v>
      </c>
      <c r="F38" s="74">
        <v>18425</v>
      </c>
      <c r="G38" s="9">
        <v>16000</v>
      </c>
      <c r="H38" s="24">
        <f t="shared" si="1"/>
        <v>0.15156249999999999</v>
      </c>
    </row>
    <row r="39" spans="1:8" ht="15.75" thickBot="1" x14ac:dyDescent="0.3">
      <c r="A39" s="5" t="s">
        <v>140</v>
      </c>
      <c r="B39" s="6">
        <v>95183</v>
      </c>
      <c r="C39" s="6">
        <v>95183</v>
      </c>
      <c r="D39" s="7" t="s">
        <v>224</v>
      </c>
      <c r="E39" s="8" t="s">
        <v>81</v>
      </c>
      <c r="F39" s="74">
        <v>18240.5</v>
      </c>
      <c r="G39" s="9">
        <v>16000</v>
      </c>
      <c r="H39" s="24">
        <f t="shared" si="1"/>
        <v>0.14003125</v>
      </c>
    </row>
    <row r="40" spans="1:8" ht="15.75" thickBot="1" x14ac:dyDescent="0.3">
      <c r="A40" s="5" t="s">
        <v>138</v>
      </c>
      <c r="B40" s="6">
        <v>99059</v>
      </c>
      <c r="C40" s="6">
        <v>99059</v>
      </c>
      <c r="D40" s="7" t="s">
        <v>139</v>
      </c>
      <c r="E40" s="8" t="s">
        <v>13</v>
      </c>
      <c r="F40" s="74">
        <v>12442</v>
      </c>
      <c r="G40" s="9">
        <v>11000</v>
      </c>
      <c r="H40" s="24">
        <f t="shared" si="1"/>
        <v>0.13109090909090909</v>
      </c>
    </row>
    <row r="41" spans="1:8" ht="15.75" thickBot="1" x14ac:dyDescent="0.3">
      <c r="A41" s="5" t="s">
        <v>136</v>
      </c>
      <c r="B41" s="6">
        <v>97894</v>
      </c>
      <c r="C41" s="6">
        <v>97894</v>
      </c>
      <c r="D41" s="7" t="s">
        <v>197</v>
      </c>
      <c r="E41" s="8" t="s">
        <v>55</v>
      </c>
      <c r="F41" s="74">
        <v>18039.5</v>
      </c>
      <c r="G41" s="9">
        <v>16000</v>
      </c>
      <c r="H41" s="24">
        <f t="shared" si="1"/>
        <v>0.12746874999999999</v>
      </c>
    </row>
    <row r="42" spans="1:8" ht="15.75" thickBot="1" x14ac:dyDescent="0.3">
      <c r="A42" s="5" t="s">
        <v>173</v>
      </c>
      <c r="B42" s="6">
        <v>991469</v>
      </c>
      <c r="C42" s="6">
        <v>991469</v>
      </c>
      <c r="D42" s="7" t="s">
        <v>174</v>
      </c>
      <c r="E42" s="8" t="s">
        <v>28</v>
      </c>
      <c r="F42" s="74">
        <v>12384</v>
      </c>
      <c r="G42" s="9">
        <v>11000</v>
      </c>
      <c r="H42" s="24">
        <f t="shared" si="1"/>
        <v>0.12581818181818183</v>
      </c>
    </row>
    <row r="43" spans="1:8" ht="15.75" thickBot="1" x14ac:dyDescent="0.3">
      <c r="A43" s="5" t="s">
        <v>138</v>
      </c>
      <c r="B43" s="6">
        <v>97818</v>
      </c>
      <c r="C43" s="6">
        <v>97818</v>
      </c>
      <c r="D43" s="7" t="s">
        <v>223</v>
      </c>
      <c r="E43" s="8" t="s">
        <v>81</v>
      </c>
      <c r="F43" s="74">
        <v>17945.05</v>
      </c>
      <c r="G43" s="9">
        <v>16000</v>
      </c>
      <c r="H43" s="24">
        <f t="shared" si="1"/>
        <v>0.12156562499999995</v>
      </c>
    </row>
    <row r="44" spans="1:8" ht="15.75" thickBot="1" x14ac:dyDescent="0.3">
      <c r="A44" s="5" t="s">
        <v>156</v>
      </c>
      <c r="B44" s="6">
        <v>96361</v>
      </c>
      <c r="C44" s="6">
        <v>3673</v>
      </c>
      <c r="D44" s="7" t="s">
        <v>220</v>
      </c>
      <c r="E44" s="8" t="s">
        <v>81</v>
      </c>
      <c r="F44" s="74">
        <v>17600</v>
      </c>
      <c r="G44" s="9">
        <v>16000</v>
      </c>
      <c r="H44" s="24">
        <f t="shared" si="1"/>
        <v>0.1</v>
      </c>
    </row>
    <row r="45" spans="1:8" ht="15.75" thickBot="1" x14ac:dyDescent="0.3">
      <c r="A45" s="5" t="s">
        <v>173</v>
      </c>
      <c r="B45" s="6">
        <v>98492</v>
      </c>
      <c r="C45" s="6">
        <v>98492</v>
      </c>
      <c r="D45" s="7" t="s">
        <v>204</v>
      </c>
      <c r="E45" s="8" t="s">
        <v>55</v>
      </c>
      <c r="F45" s="74">
        <v>17487</v>
      </c>
      <c r="G45" s="9">
        <v>16000</v>
      </c>
      <c r="H45" s="24">
        <f t="shared" si="1"/>
        <v>9.2937500000000006E-2</v>
      </c>
    </row>
    <row r="46" spans="1:8" ht="15.75" thickBot="1" x14ac:dyDescent="0.3">
      <c r="A46" s="5" t="s">
        <v>156</v>
      </c>
      <c r="B46" s="6">
        <v>97407</v>
      </c>
      <c r="C46" s="6">
        <v>97396</v>
      </c>
      <c r="D46" s="7" t="s">
        <v>195</v>
      </c>
      <c r="E46" s="8" t="s">
        <v>55</v>
      </c>
      <c r="F46" s="74">
        <v>17451</v>
      </c>
      <c r="G46" s="9">
        <v>16000</v>
      </c>
      <c r="H46" s="24">
        <f t="shared" si="1"/>
        <v>9.0687500000000004E-2</v>
      </c>
    </row>
    <row r="47" spans="1:8" ht="15.75" thickBot="1" x14ac:dyDescent="0.3">
      <c r="A47" s="5" t="s">
        <v>140</v>
      </c>
      <c r="B47" s="6">
        <v>99128</v>
      </c>
      <c r="C47" s="6">
        <v>99128</v>
      </c>
      <c r="D47" s="7" t="s">
        <v>142</v>
      </c>
      <c r="E47" s="8" t="s">
        <v>13</v>
      </c>
      <c r="F47" s="74">
        <v>11875.72</v>
      </c>
      <c r="G47" s="9">
        <v>11000</v>
      </c>
      <c r="H47" s="24">
        <f t="shared" si="1"/>
        <v>7.9610909090909038E-2</v>
      </c>
    </row>
    <row r="48" spans="1:8" ht="15.75" thickBot="1" x14ac:dyDescent="0.3">
      <c r="A48" s="5" t="s">
        <v>166</v>
      </c>
      <c r="B48" s="6">
        <v>98663</v>
      </c>
      <c r="C48" s="6">
        <v>98663</v>
      </c>
      <c r="D48" s="7" t="s">
        <v>167</v>
      </c>
      <c r="E48" s="8" t="s">
        <v>28</v>
      </c>
      <c r="F48" s="74">
        <v>11822.95</v>
      </c>
      <c r="G48" s="9">
        <v>11000</v>
      </c>
      <c r="H48" s="24">
        <f t="shared" si="1"/>
        <v>7.4813636363636429E-2</v>
      </c>
    </row>
    <row r="49" spans="1:8" ht="15.75" thickBot="1" x14ac:dyDescent="0.3">
      <c r="A49" s="5" t="s">
        <v>140</v>
      </c>
      <c r="B49" s="6">
        <v>98876</v>
      </c>
      <c r="C49" s="6">
        <v>98876</v>
      </c>
      <c r="D49" s="7" t="s">
        <v>141</v>
      </c>
      <c r="E49" s="8" t="s">
        <v>13</v>
      </c>
      <c r="F49" s="74">
        <v>11710.6</v>
      </c>
      <c r="G49" s="9">
        <v>11000</v>
      </c>
      <c r="H49" s="24">
        <f t="shared" si="1"/>
        <v>6.4600000000000032E-2</v>
      </c>
    </row>
    <row r="50" spans="1:8" ht="15.75" thickBot="1" x14ac:dyDescent="0.3">
      <c r="A50" s="5" t="s">
        <v>156</v>
      </c>
      <c r="B50" s="6">
        <v>99166</v>
      </c>
      <c r="C50" s="6">
        <v>99166</v>
      </c>
      <c r="D50" s="7" t="s">
        <v>157</v>
      </c>
      <c r="E50" s="8" t="s">
        <v>28</v>
      </c>
      <c r="F50" s="74">
        <v>11689</v>
      </c>
      <c r="G50" s="9">
        <v>11000</v>
      </c>
      <c r="H50" s="24">
        <f t="shared" si="1"/>
        <v>6.2636363636363643E-2</v>
      </c>
    </row>
    <row r="51" spans="1:8" ht="15.75" thickBot="1" x14ac:dyDescent="0.3">
      <c r="A51" s="5" t="s">
        <v>128</v>
      </c>
      <c r="B51" s="6">
        <v>97245</v>
      </c>
      <c r="C51" s="6">
        <v>97245</v>
      </c>
      <c r="D51" s="7" t="s">
        <v>213</v>
      </c>
      <c r="E51" s="8" t="s">
        <v>81</v>
      </c>
      <c r="F51" s="74">
        <v>16974</v>
      </c>
      <c r="G51" s="9">
        <v>16000</v>
      </c>
      <c r="H51" s="24">
        <f t="shared" si="1"/>
        <v>6.0874999999999999E-2</v>
      </c>
    </row>
    <row r="52" spans="1:8" ht="15.75" thickBot="1" x14ac:dyDescent="0.3">
      <c r="A52" s="5" t="s">
        <v>128</v>
      </c>
      <c r="B52" s="6">
        <v>94077</v>
      </c>
      <c r="C52" s="6">
        <v>5118</v>
      </c>
      <c r="D52" s="7" t="s">
        <v>212</v>
      </c>
      <c r="E52" s="8" t="s">
        <v>81</v>
      </c>
      <c r="F52" s="74">
        <v>16949.5</v>
      </c>
      <c r="G52" s="9">
        <v>16000</v>
      </c>
      <c r="H52" s="24">
        <f t="shared" si="1"/>
        <v>5.9343750000000001E-2</v>
      </c>
    </row>
    <row r="53" spans="1:8" ht="15.75" thickBot="1" x14ac:dyDescent="0.3">
      <c r="A53" s="5" t="s">
        <v>163</v>
      </c>
      <c r="B53" s="6">
        <v>98851</v>
      </c>
      <c r="C53" s="6">
        <v>98851</v>
      </c>
      <c r="D53" s="7" t="s">
        <v>164</v>
      </c>
      <c r="E53" s="8" t="s">
        <v>28</v>
      </c>
      <c r="F53" s="74">
        <v>11536.5</v>
      </c>
      <c r="G53" s="9">
        <v>11000</v>
      </c>
      <c r="H53" s="24">
        <f t="shared" si="1"/>
        <v>4.8772727272727273E-2</v>
      </c>
    </row>
    <row r="54" spans="1:8" ht="15.75" thickBot="1" x14ac:dyDescent="0.3">
      <c r="A54" s="5" t="s">
        <v>189</v>
      </c>
      <c r="B54" s="6">
        <v>98311</v>
      </c>
      <c r="C54" s="6">
        <v>98311</v>
      </c>
      <c r="D54" s="7" t="s">
        <v>190</v>
      </c>
      <c r="E54" s="8" t="s">
        <v>55</v>
      </c>
      <c r="F54" s="74">
        <v>16534.400000000001</v>
      </c>
      <c r="G54" s="9">
        <v>16000</v>
      </c>
      <c r="H54" s="24">
        <f t="shared" si="1"/>
        <v>3.3400000000000089E-2</v>
      </c>
    </row>
    <row r="55" spans="1:8" ht="15.75" thickBot="1" x14ac:dyDescent="0.3">
      <c r="A55" s="5" t="s">
        <v>132</v>
      </c>
      <c r="B55" s="6">
        <v>95870</v>
      </c>
      <c r="C55" s="6">
        <v>95870</v>
      </c>
      <c r="D55" s="7" t="s">
        <v>211</v>
      </c>
      <c r="E55" s="8" t="s">
        <v>81</v>
      </c>
      <c r="F55" s="74">
        <v>16412.7</v>
      </c>
      <c r="G55" s="9">
        <v>16000</v>
      </c>
      <c r="H55" s="24">
        <f t="shared" si="1"/>
        <v>2.5793750000000046E-2</v>
      </c>
    </row>
    <row r="56" spans="1:8" ht="15.75" thickBot="1" x14ac:dyDescent="0.3">
      <c r="A56" s="5" t="s">
        <v>163</v>
      </c>
      <c r="B56" s="6">
        <v>98008</v>
      </c>
      <c r="C56" s="6">
        <v>98008</v>
      </c>
      <c r="D56" s="7" t="s">
        <v>226</v>
      </c>
      <c r="E56" s="8" t="s">
        <v>81</v>
      </c>
      <c r="F56" s="74">
        <v>16264.75</v>
      </c>
      <c r="G56" s="9">
        <v>16000</v>
      </c>
      <c r="H56" s="24">
        <f t="shared" si="1"/>
        <v>1.6546874999999999E-2</v>
      </c>
    </row>
    <row r="57" spans="1:8" ht="15.75" thickBot="1" x14ac:dyDescent="0.3">
      <c r="A57" s="5" t="s">
        <v>125</v>
      </c>
      <c r="B57" s="6">
        <v>91107</v>
      </c>
      <c r="C57" s="6">
        <v>227</v>
      </c>
      <c r="D57" s="7" t="s">
        <v>185</v>
      </c>
      <c r="E57" s="8" t="s">
        <v>55</v>
      </c>
      <c r="F57" s="74">
        <v>16185.6</v>
      </c>
      <c r="G57" s="9">
        <v>16000</v>
      </c>
      <c r="H57" s="24">
        <f t="shared" si="1"/>
        <v>1.1600000000000023E-2</v>
      </c>
    </row>
    <row r="58" spans="1:8" ht="15.75" thickBot="1" x14ac:dyDescent="0.3">
      <c r="A58" s="5" t="s">
        <v>143</v>
      </c>
      <c r="B58" s="6">
        <v>99019</v>
      </c>
      <c r="C58" s="6">
        <v>99019</v>
      </c>
      <c r="D58" s="7" t="s">
        <v>170</v>
      </c>
      <c r="E58" s="8" t="s">
        <v>28</v>
      </c>
      <c r="F58" s="74">
        <v>11126.5</v>
      </c>
      <c r="G58" s="9">
        <v>11000</v>
      </c>
      <c r="H58" s="24">
        <f t="shared" si="1"/>
        <v>1.15E-2</v>
      </c>
    </row>
    <row r="59" spans="1:8" ht="15.75" thickBot="1" x14ac:dyDescent="0.3">
      <c r="A59" s="5" t="s">
        <v>166</v>
      </c>
      <c r="B59" s="6">
        <v>98059</v>
      </c>
      <c r="C59" s="6">
        <v>3936</v>
      </c>
      <c r="D59" s="7" t="s">
        <v>228</v>
      </c>
      <c r="E59" s="8" t="s">
        <v>81</v>
      </c>
      <c r="F59" s="74">
        <v>15905.5</v>
      </c>
      <c r="G59" s="9">
        <v>16000</v>
      </c>
      <c r="H59" s="24">
        <f t="shared" si="1"/>
        <v>-5.90625E-3</v>
      </c>
    </row>
    <row r="60" spans="1:8" ht="15.75" thickBot="1" x14ac:dyDescent="0.3">
      <c r="A60" s="5" t="s">
        <v>125</v>
      </c>
      <c r="B60" s="6">
        <v>94698</v>
      </c>
      <c r="C60" s="6">
        <v>2631</v>
      </c>
      <c r="D60" s="7" t="s">
        <v>186</v>
      </c>
      <c r="E60" s="8" t="s">
        <v>55</v>
      </c>
      <c r="F60" s="74">
        <v>15883</v>
      </c>
      <c r="G60" s="9">
        <v>16000</v>
      </c>
      <c r="H60" s="24">
        <f t="shared" si="1"/>
        <v>-7.3125000000000004E-3</v>
      </c>
    </row>
    <row r="61" spans="1:8" ht="15.75" thickBot="1" x14ac:dyDescent="0.3">
      <c r="A61" s="5" t="s">
        <v>156</v>
      </c>
      <c r="B61" s="6">
        <v>98051</v>
      </c>
      <c r="C61" s="6">
        <v>98051</v>
      </c>
      <c r="D61" s="7" t="s">
        <v>221</v>
      </c>
      <c r="E61" s="8" t="s">
        <v>81</v>
      </c>
      <c r="F61" s="74">
        <v>15810</v>
      </c>
      <c r="G61" s="9">
        <v>16000</v>
      </c>
      <c r="H61" s="24">
        <f t="shared" si="1"/>
        <v>-1.1875E-2</v>
      </c>
    </row>
    <row r="62" spans="1:8" ht="15.75" thickBot="1" x14ac:dyDescent="0.3">
      <c r="A62" s="5" t="s">
        <v>148</v>
      </c>
      <c r="B62" s="6">
        <v>99106</v>
      </c>
      <c r="C62" s="6">
        <v>99106</v>
      </c>
      <c r="D62" s="7" t="s">
        <v>150</v>
      </c>
      <c r="E62" s="8" t="s">
        <v>28</v>
      </c>
      <c r="F62" s="74">
        <v>10867.54</v>
      </c>
      <c r="G62" s="9">
        <v>11000</v>
      </c>
      <c r="H62" s="24">
        <f t="shared" si="1"/>
        <v>-1.2041818181818103E-2</v>
      </c>
    </row>
    <row r="63" spans="1:8" ht="15.75" thickBot="1" x14ac:dyDescent="0.3">
      <c r="A63" s="5" t="s">
        <v>134</v>
      </c>
      <c r="B63" s="6">
        <v>98080</v>
      </c>
      <c r="C63" s="6">
        <v>98080</v>
      </c>
      <c r="D63" s="7" t="s">
        <v>188</v>
      </c>
      <c r="E63" s="8" t="s">
        <v>55</v>
      </c>
      <c r="F63" s="74">
        <v>15685.5</v>
      </c>
      <c r="G63" s="9">
        <v>16000</v>
      </c>
      <c r="H63" s="24">
        <f t="shared" si="1"/>
        <v>-1.965625E-2</v>
      </c>
    </row>
    <row r="64" spans="1:8" ht="15.75" thickBot="1" x14ac:dyDescent="0.3">
      <c r="A64" s="5" t="s">
        <v>158</v>
      </c>
      <c r="B64" s="6">
        <v>98859</v>
      </c>
      <c r="C64" s="6">
        <v>98859</v>
      </c>
      <c r="D64" s="7" t="s">
        <v>160</v>
      </c>
      <c r="E64" s="8" t="s">
        <v>28</v>
      </c>
      <c r="F64" s="74">
        <v>10480.5</v>
      </c>
      <c r="G64" s="9">
        <v>11000</v>
      </c>
      <c r="H64" s="24">
        <f t="shared" si="1"/>
        <v>-4.7227272727272729E-2</v>
      </c>
    </row>
    <row r="65" spans="1:8" ht="15.75" thickBot="1" x14ac:dyDescent="0.3">
      <c r="A65" s="5" t="s">
        <v>148</v>
      </c>
      <c r="B65" s="6">
        <v>98195</v>
      </c>
      <c r="C65" s="6">
        <v>98195</v>
      </c>
      <c r="D65" s="7" t="s">
        <v>187</v>
      </c>
      <c r="E65" s="8" t="s">
        <v>55</v>
      </c>
      <c r="F65" s="74">
        <v>15243</v>
      </c>
      <c r="G65" s="9">
        <v>16000</v>
      </c>
      <c r="H65" s="24">
        <f t="shared" si="1"/>
        <v>-4.73125E-2</v>
      </c>
    </row>
    <row r="66" spans="1:8" ht="15.75" thickBot="1" x14ac:dyDescent="0.3">
      <c r="A66" s="5" t="s">
        <v>189</v>
      </c>
      <c r="B66" s="6">
        <v>94664</v>
      </c>
      <c r="C66" s="6">
        <v>2607</v>
      </c>
      <c r="D66" s="7" t="s">
        <v>217</v>
      </c>
      <c r="E66" s="8" t="s">
        <v>81</v>
      </c>
      <c r="F66" s="74">
        <v>14861.3</v>
      </c>
      <c r="G66" s="9">
        <v>16000</v>
      </c>
      <c r="H66" s="24">
        <f t="shared" si="1"/>
        <v>-7.1168750000000044E-2</v>
      </c>
    </row>
    <row r="67" spans="1:8" ht="15.75" thickBot="1" x14ac:dyDescent="0.3">
      <c r="A67" s="5" t="s">
        <v>177</v>
      </c>
      <c r="B67" s="6">
        <v>97734</v>
      </c>
      <c r="C67" s="6">
        <v>97734</v>
      </c>
      <c r="D67" s="7" t="s">
        <v>179</v>
      </c>
      <c r="E67" s="8" t="s">
        <v>55</v>
      </c>
      <c r="F67" s="74">
        <v>14714.46</v>
      </c>
      <c r="G67" s="9">
        <v>16000</v>
      </c>
      <c r="H67" s="24">
        <f t="shared" ref="H67:H98" si="2">SUM(F67-G67)/G67</f>
        <v>-8.034625000000005E-2</v>
      </c>
    </row>
    <row r="68" spans="1:8" ht="15.75" thickBot="1" x14ac:dyDescent="0.3">
      <c r="A68" s="5" t="s">
        <v>173</v>
      </c>
      <c r="B68" s="6">
        <v>98069</v>
      </c>
      <c r="C68" s="6">
        <v>98069</v>
      </c>
      <c r="D68" s="7" t="s">
        <v>202</v>
      </c>
      <c r="E68" s="8" t="s">
        <v>55</v>
      </c>
      <c r="F68" s="74">
        <v>14632.7</v>
      </c>
      <c r="G68" s="9">
        <v>16000</v>
      </c>
      <c r="H68" s="24">
        <f t="shared" si="2"/>
        <v>-8.5456249999999956E-2</v>
      </c>
    </row>
    <row r="69" spans="1:8" ht="15.75" thickBot="1" x14ac:dyDescent="0.3">
      <c r="A69" s="5" t="s">
        <v>134</v>
      </c>
      <c r="B69" s="6">
        <v>98604</v>
      </c>
      <c r="C69" s="6">
        <v>98604</v>
      </c>
      <c r="D69" s="7" t="s">
        <v>135</v>
      </c>
      <c r="E69" s="8" t="s">
        <v>13</v>
      </c>
      <c r="F69" s="74">
        <v>10013.31</v>
      </c>
      <c r="G69" s="9">
        <v>11000</v>
      </c>
      <c r="H69" s="24">
        <f t="shared" si="2"/>
        <v>-8.9699090909090951E-2</v>
      </c>
    </row>
    <row r="70" spans="1:8" ht="15.75" thickBot="1" x14ac:dyDescent="0.3">
      <c r="A70" s="5" t="s">
        <v>140</v>
      </c>
      <c r="B70" s="6">
        <v>99188</v>
      </c>
      <c r="C70" s="11">
        <v>99188</v>
      </c>
      <c r="D70" s="7" t="s">
        <v>176</v>
      </c>
      <c r="E70" s="8" t="s">
        <v>55</v>
      </c>
      <c r="F70" s="74">
        <v>14538.95</v>
      </c>
      <c r="G70" s="9">
        <v>16000</v>
      </c>
      <c r="H70" s="24">
        <f t="shared" si="2"/>
        <v>-9.1315624999999956E-2</v>
      </c>
    </row>
    <row r="71" spans="1:8" ht="15.75" thickBot="1" x14ac:dyDescent="0.3">
      <c r="A71" s="5" t="s">
        <v>130</v>
      </c>
      <c r="B71" s="6">
        <v>95814</v>
      </c>
      <c r="C71" s="6">
        <v>5814</v>
      </c>
      <c r="D71" s="7" t="s">
        <v>207</v>
      </c>
      <c r="E71" s="8" t="s">
        <v>81</v>
      </c>
      <c r="F71" s="74">
        <v>14347.6</v>
      </c>
      <c r="G71" s="9">
        <v>16000</v>
      </c>
      <c r="H71" s="24">
        <f t="shared" si="2"/>
        <v>-0.10327499999999998</v>
      </c>
    </row>
    <row r="72" spans="1:8" ht="15.75" thickBot="1" x14ac:dyDescent="0.3">
      <c r="A72" s="5" t="s">
        <v>145</v>
      </c>
      <c r="B72" s="39">
        <v>99173</v>
      </c>
      <c r="C72" s="39">
        <v>99173</v>
      </c>
      <c r="D72" s="40" t="s">
        <v>175</v>
      </c>
      <c r="E72" s="8" t="s">
        <v>28</v>
      </c>
      <c r="F72" s="74">
        <v>9856.4500000000007</v>
      </c>
      <c r="G72" s="9">
        <v>11000</v>
      </c>
      <c r="H72" s="24">
        <f t="shared" si="2"/>
        <v>-0.10395909090909085</v>
      </c>
    </row>
    <row r="73" spans="1:8" ht="15.75" thickBot="1" x14ac:dyDescent="0.3">
      <c r="A73" s="5" t="s">
        <v>143</v>
      </c>
      <c r="B73" s="6">
        <v>99033</v>
      </c>
      <c r="C73" s="6">
        <v>99033</v>
      </c>
      <c r="D73" s="7" t="s">
        <v>144</v>
      </c>
      <c r="E73" s="8" t="s">
        <v>13</v>
      </c>
      <c r="F73" s="74">
        <v>9692.5</v>
      </c>
      <c r="G73" s="9">
        <v>11000</v>
      </c>
      <c r="H73" s="24">
        <f t="shared" si="2"/>
        <v>-0.11886363636363637</v>
      </c>
    </row>
    <row r="74" spans="1:8" ht="15.75" thickBot="1" x14ac:dyDescent="0.3">
      <c r="A74" s="5" t="s">
        <v>143</v>
      </c>
      <c r="B74" s="6">
        <v>95850</v>
      </c>
      <c r="C74" s="6">
        <v>95850</v>
      </c>
      <c r="D74" s="7" t="s">
        <v>230</v>
      </c>
      <c r="E74" s="8" t="s">
        <v>81</v>
      </c>
      <c r="F74" s="74">
        <v>13879.95</v>
      </c>
      <c r="G74" s="9">
        <v>16000</v>
      </c>
      <c r="H74" s="24">
        <f t="shared" si="2"/>
        <v>-0.13250312499999994</v>
      </c>
    </row>
    <row r="75" spans="1:8" ht="15.75" thickBot="1" x14ac:dyDescent="0.3">
      <c r="A75" s="5" t="s">
        <v>156</v>
      </c>
      <c r="B75" s="6">
        <v>98015</v>
      </c>
      <c r="C75" s="6">
        <v>97977</v>
      </c>
      <c r="D75" s="7" t="s">
        <v>196</v>
      </c>
      <c r="E75" s="8" t="s">
        <v>55</v>
      </c>
      <c r="F75" s="74">
        <v>13398.5</v>
      </c>
      <c r="G75" s="9">
        <v>16000</v>
      </c>
      <c r="H75" s="24">
        <f t="shared" si="2"/>
        <v>-0.16259375000000001</v>
      </c>
    </row>
    <row r="76" spans="1:8" ht="15.75" thickBot="1" x14ac:dyDescent="0.3">
      <c r="A76" s="5" t="s">
        <v>130</v>
      </c>
      <c r="B76" s="62">
        <v>98474</v>
      </c>
      <c r="C76" s="62">
        <v>98474</v>
      </c>
      <c r="D76" s="50" t="s">
        <v>383</v>
      </c>
      <c r="E76" s="8" t="s">
        <v>28</v>
      </c>
      <c r="F76" s="74">
        <v>9182</v>
      </c>
      <c r="G76" s="9">
        <v>11000</v>
      </c>
      <c r="H76" s="24">
        <f t="shared" si="2"/>
        <v>-0.16527272727272727</v>
      </c>
    </row>
    <row r="77" spans="1:8" ht="15.75" thickBot="1" x14ac:dyDescent="0.3">
      <c r="A77" s="5" t="s">
        <v>171</v>
      </c>
      <c r="B77" s="6">
        <v>98691</v>
      </c>
      <c r="C77" s="6">
        <v>98691</v>
      </c>
      <c r="D77" s="7" t="s">
        <v>200</v>
      </c>
      <c r="E77" s="8" t="s">
        <v>55</v>
      </c>
      <c r="F77" s="74">
        <v>12762.5</v>
      </c>
      <c r="G77" s="9">
        <v>16000</v>
      </c>
      <c r="H77" s="24">
        <f t="shared" si="2"/>
        <v>-0.20234374999999999</v>
      </c>
    </row>
    <row r="78" spans="1:8" ht="15.75" thickBot="1" x14ac:dyDescent="0.3">
      <c r="A78" s="5" t="s">
        <v>173</v>
      </c>
      <c r="B78" s="6">
        <v>98304</v>
      </c>
      <c r="C78" s="6">
        <v>98304</v>
      </c>
      <c r="D78" s="7" t="s">
        <v>203</v>
      </c>
      <c r="E78" s="8" t="s">
        <v>55</v>
      </c>
      <c r="F78" s="74">
        <v>12681.5</v>
      </c>
      <c r="G78" s="9">
        <v>16000</v>
      </c>
      <c r="H78" s="24">
        <f t="shared" si="2"/>
        <v>-0.20740624999999999</v>
      </c>
    </row>
    <row r="79" spans="1:8" ht="15.75" thickBot="1" x14ac:dyDescent="0.3">
      <c r="A79" s="5" t="s">
        <v>130</v>
      </c>
      <c r="B79" s="6">
        <v>97497</v>
      </c>
      <c r="C79" s="6">
        <v>97497</v>
      </c>
      <c r="D79" s="7" t="s">
        <v>181</v>
      </c>
      <c r="E79" s="8" t="s">
        <v>55</v>
      </c>
      <c r="F79" s="74">
        <v>12549.5</v>
      </c>
      <c r="G79" s="9">
        <v>16000</v>
      </c>
      <c r="H79" s="24">
        <f t="shared" si="2"/>
        <v>-0.21565624999999999</v>
      </c>
    </row>
    <row r="80" spans="1:8" ht="15.75" thickBot="1" x14ac:dyDescent="0.3">
      <c r="A80" s="5" t="s">
        <v>124</v>
      </c>
      <c r="B80" s="6">
        <v>95823</v>
      </c>
      <c r="C80" s="6">
        <v>95823</v>
      </c>
      <c r="D80" s="7" t="s">
        <v>182</v>
      </c>
      <c r="E80" s="8" t="s">
        <v>55</v>
      </c>
      <c r="F80" s="74">
        <v>12123.52</v>
      </c>
      <c r="G80" s="9">
        <v>16000</v>
      </c>
      <c r="H80" s="24">
        <f t="shared" si="2"/>
        <v>-0.24227999999999997</v>
      </c>
    </row>
    <row r="81" spans="1:8" ht="15.75" thickBot="1" x14ac:dyDescent="0.3">
      <c r="A81" s="5" t="s">
        <v>152</v>
      </c>
      <c r="B81" s="6">
        <v>99219</v>
      </c>
      <c r="C81" s="11">
        <v>99219</v>
      </c>
      <c r="D81" s="7" t="s">
        <v>192</v>
      </c>
      <c r="E81" s="8" t="s">
        <v>55</v>
      </c>
      <c r="F81" s="74">
        <v>11907.5</v>
      </c>
      <c r="G81" s="9">
        <v>16000</v>
      </c>
      <c r="H81" s="24">
        <f t="shared" si="2"/>
        <v>-0.25578125000000002</v>
      </c>
    </row>
    <row r="82" spans="1:8" ht="15.75" thickBot="1" x14ac:dyDescent="0.3">
      <c r="A82" s="5" t="s">
        <v>145</v>
      </c>
      <c r="B82" s="6">
        <v>99010</v>
      </c>
      <c r="C82" s="6">
        <v>99010</v>
      </c>
      <c r="D82" s="7" t="s">
        <v>146</v>
      </c>
      <c r="E82" s="8" t="s">
        <v>13</v>
      </c>
      <c r="F82" s="74">
        <v>8088.13</v>
      </c>
      <c r="G82" s="9">
        <v>11000</v>
      </c>
      <c r="H82" s="24">
        <f t="shared" si="2"/>
        <v>-0.26471545454545453</v>
      </c>
    </row>
    <row r="83" spans="1:8" ht="15.75" thickBot="1" x14ac:dyDescent="0.3">
      <c r="A83" s="5" t="s">
        <v>128</v>
      </c>
      <c r="B83" s="6">
        <v>98760</v>
      </c>
      <c r="C83" s="6">
        <v>98760</v>
      </c>
      <c r="D83" s="7" t="s">
        <v>129</v>
      </c>
      <c r="E83" s="8" t="s">
        <v>7</v>
      </c>
      <c r="F83" s="74">
        <v>7622</v>
      </c>
      <c r="G83" s="9">
        <v>11000</v>
      </c>
      <c r="H83" s="24">
        <f t="shared" si="2"/>
        <v>-0.30709090909090908</v>
      </c>
    </row>
    <row r="84" spans="1:8" ht="15.75" thickBot="1" x14ac:dyDescent="0.3">
      <c r="A84" s="5" t="s">
        <v>145</v>
      </c>
      <c r="B84" s="6">
        <v>98433</v>
      </c>
      <c r="C84" s="6">
        <v>98433</v>
      </c>
      <c r="D84" s="7" t="s">
        <v>205</v>
      </c>
      <c r="E84" s="8" t="s">
        <v>55</v>
      </c>
      <c r="F84" s="74">
        <v>9412.4</v>
      </c>
      <c r="G84" s="9">
        <v>16000</v>
      </c>
      <c r="H84" s="24">
        <f t="shared" si="2"/>
        <v>-0.41172500000000001</v>
      </c>
    </row>
    <row r="85" spans="1:8" ht="15.75" thickBot="1" x14ac:dyDescent="0.3">
      <c r="A85" s="5" t="s">
        <v>130</v>
      </c>
      <c r="B85" s="6">
        <v>98654</v>
      </c>
      <c r="C85" s="6">
        <v>98654</v>
      </c>
      <c r="D85" s="7" t="s">
        <v>131</v>
      </c>
      <c r="E85" s="8" t="s">
        <v>13</v>
      </c>
      <c r="F85" s="74">
        <v>5604.32</v>
      </c>
      <c r="G85" s="9">
        <v>11000</v>
      </c>
      <c r="H85" s="24">
        <f t="shared" si="2"/>
        <v>-0.49051636363636364</v>
      </c>
    </row>
    <row r="86" spans="1:8" ht="15.75" thickBot="1" x14ac:dyDescent="0.3">
      <c r="A86" s="5" t="s">
        <v>177</v>
      </c>
      <c r="B86" s="6">
        <v>98134</v>
      </c>
      <c r="C86" s="6">
        <v>98134</v>
      </c>
      <c r="D86" s="7" t="s">
        <v>206</v>
      </c>
      <c r="E86" s="8" t="s">
        <v>81</v>
      </c>
      <c r="F86" s="74">
        <v>7288.5</v>
      </c>
      <c r="G86" s="9">
        <v>16000</v>
      </c>
      <c r="H86" s="24">
        <f t="shared" si="2"/>
        <v>-0.54446874999999995</v>
      </c>
    </row>
    <row r="87" spans="1:8" ht="15.75" thickBot="1" x14ac:dyDescent="0.3">
      <c r="A87" s="5" t="s">
        <v>152</v>
      </c>
      <c r="B87" s="6">
        <v>98294</v>
      </c>
      <c r="C87" s="6">
        <v>98294</v>
      </c>
      <c r="D87" s="7" t="s">
        <v>219</v>
      </c>
      <c r="E87" s="8" t="s">
        <v>81</v>
      </c>
      <c r="F87" s="75">
        <v>235</v>
      </c>
      <c r="G87" s="9">
        <v>16000</v>
      </c>
      <c r="H87" s="24">
        <f t="shared" si="2"/>
        <v>-0.98531250000000004</v>
      </c>
    </row>
    <row r="88" spans="1:8" ht="15.75" thickBot="1" x14ac:dyDescent="0.3">
      <c r="A88" s="5" t="s">
        <v>171</v>
      </c>
      <c r="B88" s="6">
        <v>95375</v>
      </c>
      <c r="C88" s="11">
        <v>95375</v>
      </c>
      <c r="D88" s="7" t="s">
        <v>199</v>
      </c>
      <c r="E88" s="8" t="s">
        <v>55</v>
      </c>
      <c r="F88" s="74">
        <v>50</v>
      </c>
      <c r="G88" s="9">
        <v>16000</v>
      </c>
      <c r="H88" s="24">
        <f t="shared" si="2"/>
        <v>-0.99687499999999996</v>
      </c>
    </row>
    <row r="89" spans="1:8" x14ac:dyDescent="0.25">
      <c r="D89"/>
    </row>
    <row r="90" spans="1:8" x14ac:dyDescent="0.25">
      <c r="D90"/>
    </row>
    <row r="91" spans="1:8" x14ac:dyDescent="0.25">
      <c r="D91"/>
    </row>
    <row r="92" spans="1:8" x14ac:dyDescent="0.25">
      <c r="D92"/>
    </row>
    <row r="93" spans="1:8" x14ac:dyDescent="0.25">
      <c r="D93"/>
    </row>
    <row r="94" spans="1:8" x14ac:dyDescent="0.25">
      <c r="D94"/>
    </row>
    <row r="95" spans="1:8" x14ac:dyDescent="0.25">
      <c r="D95"/>
    </row>
    <row r="96" spans="1:8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</sheetData>
  <mergeCells count="1">
    <mergeCell ref="A1:H1"/>
  </mergeCells>
  <conditionalFormatting sqref="C137:C1048576 C1">
    <cfRule type="duplicateValues" dxfId="75" priority="43"/>
  </conditionalFormatting>
  <conditionalFormatting sqref="B2">
    <cfRule type="duplicateValues" dxfId="74" priority="38"/>
    <cfRule type="duplicateValues" dxfId="73" priority="39"/>
  </conditionalFormatting>
  <conditionalFormatting sqref="B2">
    <cfRule type="duplicateValues" dxfId="72" priority="37"/>
  </conditionalFormatting>
  <conditionalFormatting sqref="B73:B84 B3:B71">
    <cfRule type="duplicateValues" dxfId="71" priority="2"/>
    <cfRule type="duplicateValues" dxfId="70" priority="3"/>
  </conditionalFormatting>
  <conditionalFormatting sqref="B73:B84 B3:B71">
    <cfRule type="duplicateValues" dxfId="69" priority="4"/>
  </conditionalFormatting>
  <conditionalFormatting sqref="B85:B88">
    <cfRule type="duplicateValues" dxfId="68" priority="5"/>
    <cfRule type="duplicateValues" dxfId="67" priority="6"/>
  </conditionalFormatting>
  <conditionalFormatting sqref="B85:B88">
    <cfRule type="duplicateValues" dxfId="66" priority="7"/>
  </conditionalFormatting>
  <conditionalFormatting sqref="C3:C88">
    <cfRule type="duplicateValues" dxfId="65" priority="1"/>
  </conditionalFormatting>
  <pageMargins left="0.7" right="0.7" top="0.75" bottom="0.75" header="0.3" footer="0.3"/>
  <pageSetup scale="66" fitToHeight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J9" sqref="J9:J11"/>
    </sheetView>
  </sheetViews>
  <sheetFormatPr defaultRowHeight="15" x14ac:dyDescent="0.25"/>
  <cols>
    <col min="1" max="1" width="9.140625" style="26"/>
    <col min="2" max="3" width="9.140625" style="26" hidden="1" customWidth="1"/>
    <col min="4" max="4" width="20.7109375" style="38" customWidth="1"/>
    <col min="5" max="5" width="9.140625" style="26"/>
    <col min="6" max="6" width="13.28515625" style="67" customWidth="1"/>
    <col min="7" max="8" width="9.140625" style="67"/>
  </cols>
  <sheetData>
    <row r="1" spans="1:8" s="28" customFormat="1" ht="35.25" customHeight="1" x14ac:dyDescent="0.25">
      <c r="A1" s="82" t="s">
        <v>388</v>
      </c>
      <c r="B1" s="82"/>
      <c r="C1" s="82"/>
      <c r="D1" s="82"/>
      <c r="E1" s="82"/>
      <c r="F1" s="82"/>
      <c r="G1" s="82"/>
      <c r="H1" s="82"/>
    </row>
    <row r="2" spans="1:8" s="4" customFormat="1" ht="15.75" thickBot="1" x14ac:dyDescent="0.3">
      <c r="A2" s="1" t="s">
        <v>0</v>
      </c>
      <c r="B2" s="2" t="s">
        <v>1</v>
      </c>
      <c r="C2" s="2" t="s">
        <v>2</v>
      </c>
      <c r="D2" s="37" t="s">
        <v>3</v>
      </c>
      <c r="E2" s="1" t="s">
        <v>373</v>
      </c>
      <c r="F2" s="3" t="s">
        <v>4</v>
      </c>
      <c r="G2" s="25" t="s">
        <v>122</v>
      </c>
      <c r="H2" s="67" t="s">
        <v>123</v>
      </c>
    </row>
    <row r="3" spans="1:8" ht="15.75" thickBot="1" x14ac:dyDescent="0.3">
      <c r="A3" s="5" t="s">
        <v>248</v>
      </c>
      <c r="B3" s="6">
        <v>97999</v>
      </c>
      <c r="C3" s="6">
        <v>97999</v>
      </c>
      <c r="D3" s="7" t="s">
        <v>249</v>
      </c>
      <c r="E3" s="8" t="s">
        <v>28</v>
      </c>
      <c r="F3" s="74">
        <v>20890.79</v>
      </c>
      <c r="G3" s="9">
        <v>11000</v>
      </c>
      <c r="H3" s="24">
        <f t="shared" ref="H3:H34" si="0">SUM(F3-G3)/G3</f>
        <v>0.89916272727272739</v>
      </c>
    </row>
    <row r="4" spans="1:8" ht="15.75" thickBot="1" x14ac:dyDescent="0.3">
      <c r="A4" s="5" t="s">
        <v>244</v>
      </c>
      <c r="B4" s="6">
        <v>98923</v>
      </c>
      <c r="C4" s="6">
        <v>98923</v>
      </c>
      <c r="D4" s="7" t="s">
        <v>266</v>
      </c>
      <c r="E4" s="8" t="s">
        <v>28</v>
      </c>
      <c r="F4" s="74">
        <v>20710.5</v>
      </c>
      <c r="G4" s="9">
        <v>11000</v>
      </c>
      <c r="H4" s="24">
        <f t="shared" si="0"/>
        <v>0.88277272727272726</v>
      </c>
    </row>
    <row r="5" spans="1:8" ht="15.75" thickBot="1" x14ac:dyDescent="0.3">
      <c r="A5" s="5" t="s">
        <v>252</v>
      </c>
      <c r="B5" s="6">
        <v>98386</v>
      </c>
      <c r="C5" s="6">
        <v>98386</v>
      </c>
      <c r="D5" s="7" t="s">
        <v>253</v>
      </c>
      <c r="E5" s="8" t="s">
        <v>28</v>
      </c>
      <c r="F5" s="74">
        <v>18398.52</v>
      </c>
      <c r="G5" s="9">
        <v>11000</v>
      </c>
      <c r="H5" s="24">
        <f t="shared" si="0"/>
        <v>0.67259272727272734</v>
      </c>
    </row>
    <row r="6" spans="1:8" ht="15.75" thickBot="1" x14ac:dyDescent="0.3">
      <c r="A6" s="5" t="s">
        <v>267</v>
      </c>
      <c r="B6" s="6">
        <v>99077</v>
      </c>
      <c r="C6" s="6">
        <v>99077</v>
      </c>
      <c r="D6" s="7" t="s">
        <v>268</v>
      </c>
      <c r="E6" s="8" t="s">
        <v>28</v>
      </c>
      <c r="F6" s="74">
        <v>18255</v>
      </c>
      <c r="G6" s="9">
        <v>11000</v>
      </c>
      <c r="H6" s="24">
        <f t="shared" si="0"/>
        <v>0.65954545454545455</v>
      </c>
    </row>
    <row r="7" spans="1:8" ht="15.75" thickBot="1" x14ac:dyDescent="0.3">
      <c r="A7" s="5" t="s">
        <v>300</v>
      </c>
      <c r="B7" s="6">
        <v>98158</v>
      </c>
      <c r="C7" s="6">
        <v>98158</v>
      </c>
      <c r="D7" s="7" t="s">
        <v>301</v>
      </c>
      <c r="E7" s="8" t="s">
        <v>81</v>
      </c>
      <c r="F7" s="74">
        <v>26369.19</v>
      </c>
      <c r="G7" s="9">
        <v>16000</v>
      </c>
      <c r="H7" s="24">
        <f t="shared" si="0"/>
        <v>0.64807437499999987</v>
      </c>
    </row>
    <row r="8" spans="1:8" ht="15.75" thickBot="1" x14ac:dyDescent="0.3">
      <c r="A8" s="5" t="s">
        <v>242</v>
      </c>
      <c r="B8" s="6">
        <v>98642</v>
      </c>
      <c r="C8" s="6">
        <v>98642</v>
      </c>
      <c r="D8" s="7" t="s">
        <v>243</v>
      </c>
      <c r="E8" s="8" t="s">
        <v>13</v>
      </c>
      <c r="F8" s="74">
        <v>16325</v>
      </c>
      <c r="G8" s="9">
        <v>11000</v>
      </c>
      <c r="H8" s="24">
        <f t="shared" si="0"/>
        <v>0.48409090909090907</v>
      </c>
    </row>
    <row r="9" spans="1:8" ht="15.75" thickBot="1" x14ac:dyDescent="0.3">
      <c r="A9" s="5" t="s">
        <v>303</v>
      </c>
      <c r="B9" s="6">
        <v>98200</v>
      </c>
      <c r="C9" s="6">
        <v>98200</v>
      </c>
      <c r="D9" s="7" t="s">
        <v>305</v>
      </c>
      <c r="E9" s="8" t="s">
        <v>81</v>
      </c>
      <c r="F9" s="74">
        <v>22923.47</v>
      </c>
      <c r="G9" s="9">
        <v>16000</v>
      </c>
      <c r="H9" s="24">
        <f t="shared" si="0"/>
        <v>0.43271687500000006</v>
      </c>
    </row>
    <row r="10" spans="1:8" ht="15.75" thickBot="1" x14ac:dyDescent="0.3">
      <c r="A10" s="5" t="s">
        <v>263</v>
      </c>
      <c r="B10" s="6">
        <v>98392</v>
      </c>
      <c r="C10" s="6">
        <v>98392</v>
      </c>
      <c r="D10" s="7" t="s">
        <v>264</v>
      </c>
      <c r="E10" s="8" t="s">
        <v>28</v>
      </c>
      <c r="F10" s="74">
        <v>15732.5</v>
      </c>
      <c r="G10" s="9">
        <v>11000</v>
      </c>
      <c r="H10" s="24">
        <f t="shared" si="0"/>
        <v>0.43022727272727274</v>
      </c>
    </row>
    <row r="11" spans="1:8" ht="15.75" thickBot="1" x14ac:dyDescent="0.3">
      <c r="A11" s="5" t="s">
        <v>235</v>
      </c>
      <c r="B11" s="6">
        <v>98308</v>
      </c>
      <c r="C11" s="6">
        <v>98308</v>
      </c>
      <c r="D11" s="7" t="s">
        <v>295</v>
      </c>
      <c r="E11" s="8" t="s">
        <v>81</v>
      </c>
      <c r="F11" s="74">
        <v>22882.5</v>
      </c>
      <c r="G11" s="9">
        <v>16000</v>
      </c>
      <c r="H11" s="24">
        <f t="shared" si="0"/>
        <v>0.43015625000000002</v>
      </c>
    </row>
    <row r="12" spans="1:8" ht="15.75" thickBot="1" x14ac:dyDescent="0.3">
      <c r="A12" s="5" t="s">
        <v>303</v>
      </c>
      <c r="B12" s="6">
        <v>94763</v>
      </c>
      <c r="C12" s="6">
        <v>2678</v>
      </c>
      <c r="D12" s="7" t="s">
        <v>304</v>
      </c>
      <c r="E12" s="8" t="s">
        <v>81</v>
      </c>
      <c r="F12" s="74">
        <v>22764.76</v>
      </c>
      <c r="G12" s="9">
        <v>16000</v>
      </c>
      <c r="H12" s="24">
        <f t="shared" si="0"/>
        <v>0.42279749999999988</v>
      </c>
    </row>
    <row r="13" spans="1:8" ht="15.75" thickBot="1" x14ac:dyDescent="0.3">
      <c r="A13" s="5" t="s">
        <v>300</v>
      </c>
      <c r="B13" s="6">
        <v>98259</v>
      </c>
      <c r="C13" s="6">
        <v>98259</v>
      </c>
      <c r="D13" s="7" t="s">
        <v>302</v>
      </c>
      <c r="E13" s="8" t="s">
        <v>81</v>
      </c>
      <c r="F13" s="74">
        <v>22228.880000000001</v>
      </c>
      <c r="G13" s="9">
        <v>16000</v>
      </c>
      <c r="H13" s="24">
        <f t="shared" si="0"/>
        <v>0.38930500000000007</v>
      </c>
    </row>
    <row r="14" spans="1:8" ht="15.75" thickBot="1" x14ac:dyDescent="0.3">
      <c r="A14" s="5" t="s">
        <v>267</v>
      </c>
      <c r="B14" s="6">
        <v>98992</v>
      </c>
      <c r="C14" s="6">
        <v>98992</v>
      </c>
      <c r="D14" s="7" t="s">
        <v>289</v>
      </c>
      <c r="E14" s="8" t="s">
        <v>55</v>
      </c>
      <c r="F14" s="74">
        <v>22063</v>
      </c>
      <c r="G14" s="9">
        <v>16000</v>
      </c>
      <c r="H14" s="24">
        <f t="shared" si="0"/>
        <v>0.37893749999999998</v>
      </c>
    </row>
    <row r="15" spans="1:8" ht="15.75" thickBot="1" x14ac:dyDescent="0.3">
      <c r="A15" s="5" t="s">
        <v>274</v>
      </c>
      <c r="B15" s="6">
        <v>98002</v>
      </c>
      <c r="C15" s="6">
        <v>98002</v>
      </c>
      <c r="D15" s="7" t="s">
        <v>293</v>
      </c>
      <c r="E15" s="8" t="s">
        <v>81</v>
      </c>
      <c r="F15" s="74">
        <v>20436.310000000001</v>
      </c>
      <c r="G15" s="9">
        <v>16000</v>
      </c>
      <c r="H15" s="24">
        <f t="shared" si="0"/>
        <v>0.2772693750000001</v>
      </c>
    </row>
    <row r="16" spans="1:8" ht="15.75" thickBot="1" x14ac:dyDescent="0.3">
      <c r="A16" s="5" t="s">
        <v>260</v>
      </c>
      <c r="B16" s="6">
        <v>98547</v>
      </c>
      <c r="C16" s="6">
        <v>98547</v>
      </c>
      <c r="D16" s="7" t="s">
        <v>262</v>
      </c>
      <c r="E16" s="8" t="s">
        <v>28</v>
      </c>
      <c r="F16" s="74">
        <v>13514</v>
      </c>
      <c r="G16" s="9">
        <v>11000</v>
      </c>
      <c r="H16" s="24">
        <f t="shared" si="0"/>
        <v>0.22854545454545455</v>
      </c>
    </row>
    <row r="17" spans="1:8" ht="15.75" thickBot="1" x14ac:dyDescent="0.3">
      <c r="A17" s="5" t="s">
        <v>236</v>
      </c>
      <c r="B17" s="6">
        <v>98130</v>
      </c>
      <c r="C17" s="6">
        <v>98130</v>
      </c>
      <c r="D17" s="7" t="s">
        <v>278</v>
      </c>
      <c r="E17" s="8" t="s">
        <v>55</v>
      </c>
      <c r="F17" s="74">
        <v>19334.5</v>
      </c>
      <c r="G17" s="9">
        <v>16000</v>
      </c>
      <c r="H17" s="24">
        <f t="shared" si="0"/>
        <v>0.20840624999999999</v>
      </c>
    </row>
    <row r="18" spans="1:8" ht="15.75" thickBot="1" x14ac:dyDescent="0.3">
      <c r="A18" s="5" t="s">
        <v>246</v>
      </c>
      <c r="B18" s="6">
        <v>96767</v>
      </c>
      <c r="C18" s="6">
        <v>3980</v>
      </c>
      <c r="D18" s="7" t="s">
        <v>291</v>
      </c>
      <c r="E18" s="8" t="s">
        <v>81</v>
      </c>
      <c r="F18" s="74">
        <v>19307.5</v>
      </c>
      <c r="G18" s="9">
        <v>16000</v>
      </c>
      <c r="H18" s="24">
        <f t="shared" si="0"/>
        <v>0.20671875000000001</v>
      </c>
    </row>
    <row r="19" spans="1:8" ht="15.75" thickBot="1" x14ac:dyDescent="0.3">
      <c r="A19" s="5" t="s">
        <v>260</v>
      </c>
      <c r="B19" s="6">
        <v>95917</v>
      </c>
      <c r="C19" s="6">
        <v>95917</v>
      </c>
      <c r="D19" s="7" t="s">
        <v>261</v>
      </c>
      <c r="E19" s="8" t="s">
        <v>28</v>
      </c>
      <c r="F19" s="74">
        <v>13256.5</v>
      </c>
      <c r="G19" s="9">
        <v>11000</v>
      </c>
      <c r="H19" s="24">
        <f t="shared" si="0"/>
        <v>0.20513636363636364</v>
      </c>
    </row>
    <row r="20" spans="1:8" ht="15.75" thickBot="1" x14ac:dyDescent="0.3">
      <c r="A20" s="5" t="s">
        <v>255</v>
      </c>
      <c r="B20" s="6">
        <v>99153</v>
      </c>
      <c r="C20" s="6">
        <v>99153</v>
      </c>
      <c r="D20" s="7" t="s">
        <v>256</v>
      </c>
      <c r="E20" s="8" t="s">
        <v>28</v>
      </c>
      <c r="F20" s="74">
        <v>12988.54</v>
      </c>
      <c r="G20" s="9">
        <v>11000</v>
      </c>
      <c r="H20" s="24">
        <f t="shared" si="0"/>
        <v>0.18077636363636371</v>
      </c>
    </row>
    <row r="21" spans="1:8" ht="15.75" thickBot="1" x14ac:dyDescent="0.3">
      <c r="A21" s="5" t="s">
        <v>252</v>
      </c>
      <c r="B21" s="6">
        <v>99146</v>
      </c>
      <c r="C21" s="6">
        <v>99146</v>
      </c>
      <c r="D21" s="7" t="s">
        <v>254</v>
      </c>
      <c r="E21" s="8" t="s">
        <v>28</v>
      </c>
      <c r="F21" s="74">
        <v>12687.5</v>
      </c>
      <c r="G21" s="9">
        <v>11000</v>
      </c>
      <c r="H21" s="24">
        <f t="shared" si="0"/>
        <v>0.15340909090909091</v>
      </c>
    </row>
    <row r="22" spans="1:8" ht="15.75" thickBot="1" x14ac:dyDescent="0.3">
      <c r="A22" s="5" t="s">
        <v>235</v>
      </c>
      <c r="B22" s="6">
        <v>96159</v>
      </c>
      <c r="C22" s="6">
        <v>3359</v>
      </c>
      <c r="D22" s="7" t="s">
        <v>294</v>
      </c>
      <c r="E22" s="8" t="s">
        <v>81</v>
      </c>
      <c r="F22" s="74">
        <v>18373.5</v>
      </c>
      <c r="G22" s="9">
        <v>16000</v>
      </c>
      <c r="H22" s="24">
        <f t="shared" si="0"/>
        <v>0.14834375</v>
      </c>
    </row>
    <row r="23" spans="1:8" ht="15.75" thickBot="1" x14ac:dyDescent="0.3">
      <c r="A23" s="5" t="s">
        <v>238</v>
      </c>
      <c r="B23" s="6">
        <v>97929</v>
      </c>
      <c r="C23" s="6">
        <v>97929</v>
      </c>
      <c r="D23" s="7" t="s">
        <v>257</v>
      </c>
      <c r="E23" s="8" t="s">
        <v>28</v>
      </c>
      <c r="F23" s="74">
        <v>12519.5</v>
      </c>
      <c r="G23" s="9">
        <v>11000</v>
      </c>
      <c r="H23" s="24">
        <f t="shared" si="0"/>
        <v>0.13813636363636364</v>
      </c>
    </row>
    <row r="24" spans="1:8" ht="15.75" thickBot="1" x14ac:dyDescent="0.3">
      <c r="A24" s="5" t="s">
        <v>263</v>
      </c>
      <c r="B24" s="6">
        <v>98025</v>
      </c>
      <c r="C24" s="6">
        <v>97717</v>
      </c>
      <c r="D24" s="7" t="s">
        <v>307</v>
      </c>
      <c r="E24" s="8" t="s">
        <v>81</v>
      </c>
      <c r="F24" s="74">
        <v>17307.5</v>
      </c>
      <c r="G24" s="9">
        <v>16000</v>
      </c>
      <c r="H24" s="24">
        <f t="shared" si="0"/>
        <v>8.1718750000000007E-2</v>
      </c>
    </row>
    <row r="25" spans="1:8" ht="15.75" thickBot="1" x14ac:dyDescent="0.3">
      <c r="A25" s="5" t="s">
        <v>255</v>
      </c>
      <c r="B25" s="6">
        <v>97742</v>
      </c>
      <c r="C25" s="6">
        <v>97742</v>
      </c>
      <c r="D25" s="7" t="s">
        <v>299</v>
      </c>
      <c r="E25" s="8" t="s">
        <v>81</v>
      </c>
      <c r="F25" s="74">
        <v>17162.29</v>
      </c>
      <c r="G25" s="9">
        <v>16000</v>
      </c>
      <c r="H25" s="24">
        <f t="shared" si="0"/>
        <v>7.2643125000000058E-2</v>
      </c>
    </row>
    <row r="26" spans="1:8" ht="15.75" thickBot="1" x14ac:dyDescent="0.3">
      <c r="A26" s="5" t="s">
        <v>274</v>
      </c>
      <c r="B26" s="6">
        <v>97473</v>
      </c>
      <c r="C26" s="6">
        <v>97473</v>
      </c>
      <c r="D26" s="7" t="s">
        <v>276</v>
      </c>
      <c r="E26" s="8" t="s">
        <v>55</v>
      </c>
      <c r="F26" s="74">
        <v>16842.46</v>
      </c>
      <c r="G26" s="9">
        <v>16000</v>
      </c>
      <c r="H26" s="24">
        <f t="shared" si="0"/>
        <v>5.2653749999999944E-2</v>
      </c>
    </row>
    <row r="27" spans="1:8" ht="15.75" thickBot="1" x14ac:dyDescent="0.3">
      <c r="A27" s="5" t="s">
        <v>271</v>
      </c>
      <c r="B27" s="6">
        <v>96391</v>
      </c>
      <c r="C27" s="6">
        <v>3690</v>
      </c>
      <c r="D27" s="7" t="s">
        <v>292</v>
      </c>
      <c r="E27" s="8" t="s">
        <v>81</v>
      </c>
      <c r="F27" s="74">
        <v>16211</v>
      </c>
      <c r="G27" s="9">
        <v>16000</v>
      </c>
      <c r="H27" s="24">
        <f t="shared" si="0"/>
        <v>1.31875E-2</v>
      </c>
    </row>
    <row r="28" spans="1:8" ht="15.75" thickBot="1" x14ac:dyDescent="0.3">
      <c r="A28" s="5" t="s">
        <v>271</v>
      </c>
      <c r="B28" s="6">
        <v>95847</v>
      </c>
      <c r="C28" s="6">
        <v>95847</v>
      </c>
      <c r="D28" s="7" t="s">
        <v>272</v>
      </c>
      <c r="E28" s="8" t="s">
        <v>55</v>
      </c>
      <c r="F28" s="74">
        <v>15959</v>
      </c>
      <c r="G28" s="9">
        <v>16000</v>
      </c>
      <c r="H28" s="24">
        <f t="shared" si="0"/>
        <v>-2.5625000000000001E-3</v>
      </c>
    </row>
    <row r="29" spans="1:8" ht="15.75" thickBot="1" x14ac:dyDescent="0.3">
      <c r="A29" s="5" t="s">
        <v>232</v>
      </c>
      <c r="B29" s="6">
        <v>99109</v>
      </c>
      <c r="C29" s="6">
        <v>99109</v>
      </c>
      <c r="D29" s="7" t="s">
        <v>234</v>
      </c>
      <c r="E29" s="8" t="s">
        <v>13</v>
      </c>
      <c r="F29" s="74">
        <v>10890.5</v>
      </c>
      <c r="G29" s="9">
        <v>11000</v>
      </c>
      <c r="H29" s="24">
        <f t="shared" si="0"/>
        <v>-9.9545454545454538E-3</v>
      </c>
    </row>
    <row r="30" spans="1:8" ht="15.75" thickBot="1" x14ac:dyDescent="0.3">
      <c r="A30" s="5" t="s">
        <v>255</v>
      </c>
      <c r="B30" s="6">
        <v>95569</v>
      </c>
      <c r="C30" s="6">
        <v>95569</v>
      </c>
      <c r="D30" s="7" t="s">
        <v>298</v>
      </c>
      <c r="E30" s="8" t="s">
        <v>81</v>
      </c>
      <c r="F30" s="74">
        <v>15559.5</v>
      </c>
      <c r="G30" s="9">
        <v>16000</v>
      </c>
      <c r="H30" s="24">
        <f t="shared" si="0"/>
        <v>-2.753125E-2</v>
      </c>
    </row>
    <row r="31" spans="1:8" ht="15.75" thickBot="1" x14ac:dyDescent="0.3">
      <c r="A31" s="5" t="s">
        <v>240</v>
      </c>
      <c r="B31" s="6">
        <v>98932</v>
      </c>
      <c r="C31" s="6">
        <v>98932</v>
      </c>
      <c r="D31" s="7" t="s">
        <v>241</v>
      </c>
      <c r="E31" s="8" t="s">
        <v>13</v>
      </c>
      <c r="F31" s="74">
        <v>10296</v>
      </c>
      <c r="G31" s="9">
        <v>11000</v>
      </c>
      <c r="H31" s="24">
        <f t="shared" si="0"/>
        <v>-6.4000000000000001E-2</v>
      </c>
    </row>
    <row r="32" spans="1:8" ht="15.75" thickBot="1" x14ac:dyDescent="0.3">
      <c r="A32" s="5" t="s">
        <v>255</v>
      </c>
      <c r="B32" s="6">
        <v>98303</v>
      </c>
      <c r="C32" s="6">
        <v>98303</v>
      </c>
      <c r="D32" s="7" t="s">
        <v>280</v>
      </c>
      <c r="E32" s="8" t="s">
        <v>55</v>
      </c>
      <c r="F32" s="74">
        <v>14589.7</v>
      </c>
      <c r="G32" s="9">
        <v>16000</v>
      </c>
      <c r="H32" s="24">
        <f t="shared" si="0"/>
        <v>-8.8143749999999951E-2</v>
      </c>
    </row>
    <row r="33" spans="1:8" ht="15.75" thickBot="1" x14ac:dyDescent="0.3">
      <c r="A33" s="5" t="s">
        <v>250</v>
      </c>
      <c r="B33" s="6">
        <v>97300</v>
      </c>
      <c r="C33" s="6">
        <v>97300</v>
      </c>
      <c r="D33" s="7" t="s">
        <v>296</v>
      </c>
      <c r="E33" s="8" t="s">
        <v>81</v>
      </c>
      <c r="F33" s="74">
        <v>14579.86</v>
      </c>
      <c r="G33" s="9">
        <v>16000</v>
      </c>
      <c r="H33" s="24">
        <f t="shared" si="0"/>
        <v>-8.875874999999997E-2</v>
      </c>
    </row>
    <row r="34" spans="1:8" ht="15.75" thickBot="1" x14ac:dyDescent="0.3">
      <c r="A34" s="5" t="s">
        <v>258</v>
      </c>
      <c r="B34" s="6">
        <v>99167</v>
      </c>
      <c r="C34" s="6">
        <v>99167</v>
      </c>
      <c r="D34" s="7" t="s">
        <v>259</v>
      </c>
      <c r="E34" s="8" t="s">
        <v>28</v>
      </c>
      <c r="F34" s="74">
        <v>9916.5</v>
      </c>
      <c r="G34" s="9">
        <v>11000</v>
      </c>
      <c r="H34" s="24">
        <f t="shared" si="0"/>
        <v>-9.8500000000000004E-2</v>
      </c>
    </row>
    <row r="35" spans="1:8" ht="15.75" thickBot="1" x14ac:dyDescent="0.3">
      <c r="A35" s="5" t="s">
        <v>267</v>
      </c>
      <c r="B35" s="6">
        <v>98980</v>
      </c>
      <c r="C35" s="6">
        <v>98980</v>
      </c>
      <c r="D35" s="7" t="s">
        <v>288</v>
      </c>
      <c r="E35" s="8" t="s">
        <v>55</v>
      </c>
      <c r="F35" s="74">
        <v>14376</v>
      </c>
      <c r="G35" s="9">
        <v>16000</v>
      </c>
      <c r="H35" s="24">
        <f t="shared" ref="H35:H66" si="1">SUM(F35-G35)/G35</f>
        <v>-0.10150000000000001</v>
      </c>
    </row>
    <row r="36" spans="1:8" ht="15.75" thickBot="1" x14ac:dyDescent="0.3">
      <c r="A36" s="5" t="s">
        <v>232</v>
      </c>
      <c r="B36" s="6">
        <v>98312</v>
      </c>
      <c r="C36" s="6">
        <v>98312</v>
      </c>
      <c r="D36" s="7" t="s">
        <v>273</v>
      </c>
      <c r="E36" s="8" t="s">
        <v>55</v>
      </c>
      <c r="F36" s="74">
        <v>14108.46</v>
      </c>
      <c r="G36" s="9">
        <v>16000</v>
      </c>
      <c r="H36" s="24">
        <f t="shared" si="1"/>
        <v>-0.11822125000000006</v>
      </c>
    </row>
    <row r="37" spans="1:8" ht="15.75" thickBot="1" x14ac:dyDescent="0.3">
      <c r="A37" s="5" t="s">
        <v>244</v>
      </c>
      <c r="B37" s="6">
        <v>99105</v>
      </c>
      <c r="C37" s="6">
        <v>99105</v>
      </c>
      <c r="D37" s="7" t="s">
        <v>245</v>
      </c>
      <c r="E37" s="8" t="s">
        <v>13</v>
      </c>
      <c r="F37" s="74">
        <v>9686</v>
      </c>
      <c r="G37" s="9">
        <v>11000</v>
      </c>
      <c r="H37" s="24">
        <f t="shared" si="1"/>
        <v>-0.11945454545454545</v>
      </c>
    </row>
    <row r="38" spans="1:8" ht="15.75" thickBot="1" x14ac:dyDescent="0.3">
      <c r="A38" s="5" t="s">
        <v>53</v>
      </c>
      <c r="B38" s="6">
        <v>98326</v>
      </c>
      <c r="C38" s="6">
        <v>98326</v>
      </c>
      <c r="D38" s="7" t="s">
        <v>251</v>
      </c>
      <c r="E38" s="8" t="s">
        <v>28</v>
      </c>
      <c r="F38" s="74">
        <v>9580</v>
      </c>
      <c r="G38" s="9">
        <v>11000</v>
      </c>
      <c r="H38" s="24">
        <f t="shared" si="1"/>
        <v>-0.12909090909090909</v>
      </c>
    </row>
    <row r="39" spans="1:8" ht="15.75" thickBot="1" x14ac:dyDescent="0.3">
      <c r="A39" s="5" t="s">
        <v>246</v>
      </c>
      <c r="B39" s="6">
        <v>98450</v>
      </c>
      <c r="C39" s="6">
        <v>98450</v>
      </c>
      <c r="D39" s="7" t="s">
        <v>247</v>
      </c>
      <c r="E39" s="8" t="s">
        <v>28</v>
      </c>
      <c r="F39" s="74">
        <v>9497.5</v>
      </c>
      <c r="G39" s="9">
        <v>11000</v>
      </c>
      <c r="H39" s="24">
        <f t="shared" si="1"/>
        <v>-0.1365909090909091</v>
      </c>
    </row>
    <row r="40" spans="1:8" ht="15.75" thickBot="1" x14ac:dyDescent="0.3">
      <c r="A40" s="5" t="s">
        <v>240</v>
      </c>
      <c r="B40" s="6">
        <v>97040</v>
      </c>
      <c r="C40" s="6">
        <v>4590</v>
      </c>
      <c r="D40" s="7" t="s">
        <v>306</v>
      </c>
      <c r="E40" s="8" t="s">
        <v>81</v>
      </c>
      <c r="F40" s="74">
        <v>13754</v>
      </c>
      <c r="G40" s="9">
        <v>16000</v>
      </c>
      <c r="H40" s="24">
        <f t="shared" si="1"/>
        <v>-0.140375</v>
      </c>
    </row>
    <row r="41" spans="1:8" ht="15.75" thickBot="1" x14ac:dyDescent="0.3">
      <c r="A41" s="5" t="s">
        <v>238</v>
      </c>
      <c r="B41" s="6">
        <v>95931</v>
      </c>
      <c r="C41" s="6">
        <v>95931</v>
      </c>
      <c r="D41" s="7" t="s">
        <v>281</v>
      </c>
      <c r="E41" s="8" t="s">
        <v>55</v>
      </c>
      <c r="F41" s="74">
        <v>13666</v>
      </c>
      <c r="G41" s="9">
        <v>16000</v>
      </c>
      <c r="H41" s="24">
        <f t="shared" si="1"/>
        <v>-0.145875</v>
      </c>
    </row>
    <row r="42" spans="1:8" ht="15.75" thickBot="1" x14ac:dyDescent="0.3">
      <c r="A42" s="5" t="s">
        <v>274</v>
      </c>
      <c r="B42" s="6">
        <v>95843</v>
      </c>
      <c r="C42" s="6">
        <v>95843</v>
      </c>
      <c r="D42" s="7" t="s">
        <v>275</v>
      </c>
      <c r="E42" s="8" t="s">
        <v>55</v>
      </c>
      <c r="F42" s="74">
        <v>13572.5</v>
      </c>
      <c r="G42" s="9">
        <v>16000</v>
      </c>
      <c r="H42" s="24">
        <f t="shared" si="1"/>
        <v>-0.15171875000000001</v>
      </c>
    </row>
    <row r="43" spans="1:8" ht="15.75" thickBot="1" x14ac:dyDescent="0.3">
      <c r="A43" s="5" t="s">
        <v>267</v>
      </c>
      <c r="B43" s="6">
        <v>99023</v>
      </c>
      <c r="C43" s="6">
        <v>99023</v>
      </c>
      <c r="D43" s="7" t="s">
        <v>290</v>
      </c>
      <c r="E43" s="8" t="s">
        <v>55</v>
      </c>
      <c r="F43" s="74">
        <v>13522.5</v>
      </c>
      <c r="G43" s="9">
        <v>16000</v>
      </c>
      <c r="H43" s="24">
        <f t="shared" si="1"/>
        <v>-0.15484375</v>
      </c>
    </row>
    <row r="44" spans="1:8" ht="15.75" thickBot="1" x14ac:dyDescent="0.3">
      <c r="A44" s="5" t="s">
        <v>258</v>
      </c>
      <c r="B44" s="6">
        <v>95806</v>
      </c>
      <c r="C44" s="6">
        <v>95806</v>
      </c>
      <c r="D44" s="7" t="s">
        <v>282</v>
      </c>
      <c r="E44" s="8" t="s">
        <v>55</v>
      </c>
      <c r="F44" s="74">
        <v>13465.5</v>
      </c>
      <c r="G44" s="9">
        <v>16000</v>
      </c>
      <c r="H44" s="24">
        <f t="shared" si="1"/>
        <v>-0.15840625</v>
      </c>
    </row>
    <row r="45" spans="1:8" ht="15.75" thickBot="1" x14ac:dyDescent="0.3">
      <c r="A45" s="5" t="s">
        <v>238</v>
      </c>
      <c r="B45" s="6">
        <v>99203</v>
      </c>
      <c r="C45" s="11">
        <v>99203</v>
      </c>
      <c r="D45" s="7" t="s">
        <v>239</v>
      </c>
      <c r="E45" s="8" t="s">
        <v>13</v>
      </c>
      <c r="F45" s="74">
        <v>8849.5</v>
      </c>
      <c r="G45" s="9">
        <v>11000</v>
      </c>
      <c r="H45" s="24">
        <f t="shared" si="1"/>
        <v>-0.19550000000000001</v>
      </c>
    </row>
    <row r="46" spans="1:8" ht="15.75" thickBot="1" x14ac:dyDescent="0.3">
      <c r="A46" s="5" t="s">
        <v>242</v>
      </c>
      <c r="B46" s="6">
        <v>99123</v>
      </c>
      <c r="C46" s="6">
        <v>99123</v>
      </c>
      <c r="D46" s="7" t="s">
        <v>286</v>
      </c>
      <c r="E46" s="8" t="s">
        <v>55</v>
      </c>
      <c r="F46" s="74">
        <v>12185</v>
      </c>
      <c r="G46" s="9">
        <v>16000</v>
      </c>
      <c r="H46" s="24">
        <f t="shared" si="1"/>
        <v>-0.2384375</v>
      </c>
    </row>
    <row r="47" spans="1:8" ht="15.75" thickBot="1" x14ac:dyDescent="0.3">
      <c r="A47" s="5" t="s">
        <v>232</v>
      </c>
      <c r="B47" s="6">
        <v>98918</v>
      </c>
      <c r="C47" s="6">
        <v>98918</v>
      </c>
      <c r="D47" s="7" t="s">
        <v>233</v>
      </c>
      <c r="E47" s="8" t="s">
        <v>13</v>
      </c>
      <c r="F47" s="74">
        <v>8371.2000000000007</v>
      </c>
      <c r="G47" s="9">
        <v>11000</v>
      </c>
      <c r="H47" s="24">
        <f t="shared" si="1"/>
        <v>-0.23898181818181813</v>
      </c>
    </row>
    <row r="48" spans="1:8" ht="15.75" thickBot="1" x14ac:dyDescent="0.3">
      <c r="A48" s="5" t="s">
        <v>236</v>
      </c>
      <c r="B48" s="6">
        <v>99194</v>
      </c>
      <c r="C48" s="11">
        <v>99194</v>
      </c>
      <c r="D48" s="7" t="s">
        <v>237</v>
      </c>
      <c r="E48" s="8" t="s">
        <v>13</v>
      </c>
      <c r="F48" s="74">
        <v>8363.4500000000007</v>
      </c>
      <c r="G48" s="9">
        <v>11000</v>
      </c>
      <c r="H48" s="24">
        <f t="shared" si="1"/>
        <v>-0.23968636363636356</v>
      </c>
    </row>
    <row r="49" spans="1:8" ht="15.75" thickBot="1" x14ac:dyDescent="0.3">
      <c r="A49" s="5" t="s">
        <v>246</v>
      </c>
      <c r="B49" s="6">
        <v>96960</v>
      </c>
      <c r="C49" s="6">
        <v>4474</v>
      </c>
      <c r="D49" s="7" t="s">
        <v>270</v>
      </c>
      <c r="E49" s="8" t="s">
        <v>55</v>
      </c>
      <c r="F49" s="74">
        <v>11599.4</v>
      </c>
      <c r="G49" s="9">
        <v>16000</v>
      </c>
      <c r="H49" s="24">
        <f t="shared" si="1"/>
        <v>-0.27503750000000005</v>
      </c>
    </row>
    <row r="50" spans="1:8" ht="15.75" thickBot="1" x14ac:dyDescent="0.3">
      <c r="A50" s="5" t="s">
        <v>263</v>
      </c>
      <c r="B50" s="6">
        <v>99029</v>
      </c>
      <c r="C50" s="6">
        <v>99029</v>
      </c>
      <c r="D50" s="7" t="s">
        <v>287</v>
      </c>
      <c r="E50" s="8" t="s">
        <v>55</v>
      </c>
      <c r="F50" s="74">
        <v>11553.5</v>
      </c>
      <c r="G50" s="9">
        <v>16000</v>
      </c>
      <c r="H50" s="24">
        <f t="shared" si="1"/>
        <v>-0.27790625000000002</v>
      </c>
    </row>
    <row r="51" spans="1:8" ht="15.75" thickBot="1" x14ac:dyDescent="0.3">
      <c r="A51" s="5" t="s">
        <v>246</v>
      </c>
      <c r="B51" s="6">
        <v>2540</v>
      </c>
      <c r="C51" s="6">
        <v>178</v>
      </c>
      <c r="D51" s="7" t="s">
        <v>269</v>
      </c>
      <c r="E51" s="8" t="s">
        <v>55</v>
      </c>
      <c r="F51" s="74">
        <v>11370.4</v>
      </c>
      <c r="G51" s="9">
        <v>16000</v>
      </c>
      <c r="H51" s="24">
        <f t="shared" si="1"/>
        <v>-0.28935</v>
      </c>
    </row>
    <row r="52" spans="1:8" ht="15.75" thickBot="1" x14ac:dyDescent="0.3">
      <c r="A52" s="5" t="s">
        <v>250</v>
      </c>
      <c r="B52" s="6">
        <v>97437</v>
      </c>
      <c r="C52" s="11">
        <v>97437</v>
      </c>
      <c r="D52" s="7" t="s">
        <v>297</v>
      </c>
      <c r="E52" s="8" t="s">
        <v>81</v>
      </c>
      <c r="F52" s="74">
        <v>11327.35</v>
      </c>
      <c r="G52" s="9">
        <v>16000</v>
      </c>
      <c r="H52" s="24">
        <f t="shared" si="1"/>
        <v>-0.292040625</v>
      </c>
    </row>
    <row r="53" spans="1:8" ht="15.75" thickBot="1" x14ac:dyDescent="0.3">
      <c r="A53" s="5" t="s">
        <v>250</v>
      </c>
      <c r="B53" s="6">
        <v>98585</v>
      </c>
      <c r="C53" s="6">
        <v>98585</v>
      </c>
      <c r="D53" s="7" t="s">
        <v>277</v>
      </c>
      <c r="E53" s="8" t="s">
        <v>55</v>
      </c>
      <c r="F53" s="74">
        <v>10576.13</v>
      </c>
      <c r="G53" s="9">
        <v>16000</v>
      </c>
      <c r="H53" s="24">
        <f t="shared" si="1"/>
        <v>-0.33899187500000005</v>
      </c>
    </row>
    <row r="54" spans="1:8" ht="15.75" thickBot="1" x14ac:dyDescent="0.3">
      <c r="A54" s="5" t="s">
        <v>258</v>
      </c>
      <c r="B54" s="6">
        <v>97849</v>
      </c>
      <c r="C54" s="6">
        <v>97849</v>
      </c>
      <c r="D54" s="7" t="s">
        <v>283</v>
      </c>
      <c r="E54" s="8" t="s">
        <v>55</v>
      </c>
      <c r="F54" s="74">
        <v>10232.5</v>
      </c>
      <c r="G54" s="9">
        <v>16000</v>
      </c>
      <c r="H54" s="24">
        <f t="shared" si="1"/>
        <v>-0.36046875</v>
      </c>
    </row>
    <row r="55" spans="1:8" ht="15.75" thickBot="1" x14ac:dyDescent="0.3">
      <c r="A55" s="5" t="s">
        <v>236</v>
      </c>
      <c r="B55" s="6">
        <v>99171</v>
      </c>
      <c r="C55" s="6">
        <v>99171</v>
      </c>
      <c r="D55" s="7" t="s">
        <v>279</v>
      </c>
      <c r="E55" s="8" t="s">
        <v>55</v>
      </c>
      <c r="F55" s="74">
        <v>9036.51</v>
      </c>
      <c r="G55" s="9">
        <v>16000</v>
      </c>
      <c r="H55" s="24">
        <f t="shared" si="1"/>
        <v>-0.43521812500000001</v>
      </c>
    </row>
    <row r="56" spans="1:8" ht="15.75" thickBot="1" x14ac:dyDescent="0.3">
      <c r="A56" s="5" t="s">
        <v>242</v>
      </c>
      <c r="B56" s="6">
        <v>98593</v>
      </c>
      <c r="C56" s="6">
        <v>98593</v>
      </c>
      <c r="D56" s="7" t="s">
        <v>285</v>
      </c>
      <c r="E56" s="8" t="s">
        <v>55</v>
      </c>
      <c r="F56" s="74">
        <v>8554.5</v>
      </c>
      <c r="G56" s="9">
        <v>16000</v>
      </c>
      <c r="H56" s="24">
        <f t="shared" si="1"/>
        <v>-0.46534375</v>
      </c>
    </row>
    <row r="57" spans="1:8" ht="15.75" thickBot="1" x14ac:dyDescent="0.3">
      <c r="A57" s="5" t="s">
        <v>240</v>
      </c>
      <c r="B57" s="6">
        <v>98787</v>
      </c>
      <c r="C57" s="11">
        <v>98787</v>
      </c>
      <c r="D57" s="7" t="s">
        <v>284</v>
      </c>
      <c r="E57" s="8" t="s">
        <v>55</v>
      </c>
      <c r="F57" s="74">
        <v>7737</v>
      </c>
      <c r="G57" s="9">
        <v>16000</v>
      </c>
      <c r="H57" s="24">
        <f t="shared" si="1"/>
        <v>-0.51643749999999999</v>
      </c>
    </row>
    <row r="58" spans="1:8" ht="15.75" thickBot="1" x14ac:dyDescent="0.3">
      <c r="A58" s="5" t="s">
        <v>244</v>
      </c>
      <c r="B58" s="6">
        <v>98780</v>
      </c>
      <c r="C58" s="6">
        <v>98780</v>
      </c>
      <c r="D58" s="7" t="s">
        <v>265</v>
      </c>
      <c r="E58" s="8" t="s">
        <v>28</v>
      </c>
      <c r="F58" s="74">
        <v>3996</v>
      </c>
      <c r="G58" s="9">
        <v>11000</v>
      </c>
      <c r="H58" s="24">
        <f t="shared" si="1"/>
        <v>-0.6367272727272727</v>
      </c>
    </row>
    <row r="59" spans="1:8" x14ac:dyDescent="0.25">
      <c r="A59"/>
      <c r="B59"/>
      <c r="C59"/>
      <c r="D59"/>
      <c r="E59"/>
    </row>
    <row r="60" spans="1:8" x14ac:dyDescent="0.25">
      <c r="A60"/>
      <c r="B60"/>
      <c r="C60"/>
      <c r="D60"/>
      <c r="E60"/>
    </row>
    <row r="61" spans="1:8" x14ac:dyDescent="0.25">
      <c r="A61"/>
      <c r="B61"/>
      <c r="C61"/>
      <c r="D61"/>
      <c r="E61"/>
    </row>
  </sheetData>
  <mergeCells count="1">
    <mergeCell ref="A1:H1"/>
  </mergeCells>
  <conditionalFormatting sqref="B2">
    <cfRule type="duplicateValues" dxfId="64" priority="59"/>
    <cfRule type="duplicateValues" dxfId="63" priority="60"/>
  </conditionalFormatting>
  <conditionalFormatting sqref="B2">
    <cfRule type="duplicateValues" dxfId="62" priority="58"/>
  </conditionalFormatting>
  <conditionalFormatting sqref="B3:B55">
    <cfRule type="duplicateValues" dxfId="61" priority="2"/>
    <cfRule type="duplicateValues" dxfId="60" priority="3"/>
  </conditionalFormatting>
  <conditionalFormatting sqref="B3:B55">
    <cfRule type="duplicateValues" dxfId="59" priority="4"/>
  </conditionalFormatting>
  <conditionalFormatting sqref="C3:C58">
    <cfRule type="duplicateValues" dxfId="58" priority="1"/>
  </conditionalFormatting>
  <conditionalFormatting sqref="B56:B58">
    <cfRule type="duplicateValues" dxfId="57" priority="5"/>
    <cfRule type="duplicateValues" dxfId="56" priority="6"/>
  </conditionalFormatting>
  <conditionalFormatting sqref="B56:B58">
    <cfRule type="duplicateValues" dxfId="55" priority="7"/>
  </conditionalFormatting>
  <pageMargins left="0.7" right="0.7" top="0.75" bottom="0.75" header="0.3" footer="0.3"/>
  <pageSetup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workbookViewId="0">
      <selection activeCell="M14" sqref="M14"/>
    </sheetView>
  </sheetViews>
  <sheetFormatPr defaultRowHeight="15" x14ac:dyDescent="0.25"/>
  <cols>
    <col min="1" max="1" width="12.7109375" style="52" customWidth="1"/>
    <col min="2" max="3" width="12.7109375" hidden="1" customWidth="1"/>
    <col min="4" max="4" width="22.5703125" customWidth="1"/>
    <col min="5" max="5" width="9.42578125" customWidth="1"/>
    <col min="6" max="6" width="12.7109375" style="66" customWidth="1"/>
    <col min="7" max="7" width="10.85546875" style="67" customWidth="1"/>
    <col min="8" max="8" width="12.7109375" style="68" customWidth="1"/>
  </cols>
  <sheetData>
    <row r="1" spans="1:8" s="28" customFormat="1" ht="35.25" customHeight="1" x14ac:dyDescent="0.25">
      <c r="A1" s="81" t="s">
        <v>387</v>
      </c>
      <c r="B1" s="81"/>
      <c r="C1" s="81"/>
      <c r="D1" s="81"/>
      <c r="E1" s="81"/>
      <c r="F1" s="81"/>
      <c r="G1" s="81"/>
      <c r="H1" s="81"/>
    </row>
    <row r="2" spans="1:8" ht="15" customHeight="1" thickBot="1" x14ac:dyDescent="0.3">
      <c r="A2" s="1" t="s">
        <v>0</v>
      </c>
      <c r="B2" s="2" t="s">
        <v>1</v>
      </c>
      <c r="C2" s="2" t="s">
        <v>2</v>
      </c>
      <c r="D2" s="1" t="s">
        <v>3</v>
      </c>
      <c r="E2" s="1" t="s">
        <v>373</v>
      </c>
      <c r="F2" s="3" t="s">
        <v>4</v>
      </c>
      <c r="G2" s="25" t="s">
        <v>122</v>
      </c>
      <c r="H2" s="68" t="s">
        <v>374</v>
      </c>
    </row>
    <row r="3" spans="1:8" ht="15" customHeight="1" thickBot="1" x14ac:dyDescent="0.3">
      <c r="A3" s="12" t="s">
        <v>314</v>
      </c>
      <c r="B3" s="13">
        <v>81045</v>
      </c>
      <c r="C3" s="17">
        <v>81045</v>
      </c>
      <c r="D3" s="18" t="s">
        <v>336</v>
      </c>
      <c r="E3" s="19" t="s">
        <v>13</v>
      </c>
      <c r="F3" s="74">
        <v>19371</v>
      </c>
      <c r="G3" s="9">
        <v>11000</v>
      </c>
      <c r="H3" s="24">
        <f>SUM(F3-G3)/G3</f>
        <v>0.76100000000000001</v>
      </c>
    </row>
    <row r="4" spans="1:8" ht="14.25" customHeight="1" thickBot="1" x14ac:dyDescent="0.3">
      <c r="A4" s="12" t="s">
        <v>310</v>
      </c>
      <c r="B4" s="13">
        <v>81108</v>
      </c>
      <c r="C4" s="14">
        <v>81108</v>
      </c>
      <c r="D4" s="15" t="s">
        <v>311</v>
      </c>
      <c r="E4" s="16" t="s">
        <v>7</v>
      </c>
      <c r="F4" s="74">
        <v>18482.5</v>
      </c>
      <c r="G4" s="9">
        <v>11000</v>
      </c>
      <c r="H4" s="24">
        <f>SUM(F4-G4)/G4</f>
        <v>0.68022727272727268</v>
      </c>
    </row>
    <row r="5" spans="1:8" ht="15" hidden="1" customHeight="1" x14ac:dyDescent="0.3">
      <c r="A5" s="12" t="s">
        <v>310</v>
      </c>
      <c r="B5" s="13">
        <v>81009</v>
      </c>
      <c r="C5" s="14">
        <v>81009</v>
      </c>
      <c r="D5" s="15" t="s">
        <v>334</v>
      </c>
      <c r="E5" s="16" t="s">
        <v>13</v>
      </c>
      <c r="F5" s="74">
        <v>15981.5</v>
      </c>
      <c r="G5" s="9">
        <v>11000</v>
      </c>
      <c r="H5" s="24">
        <f>SUM(F5-G5)/G5</f>
        <v>0.45286363636363636</v>
      </c>
    </row>
    <row r="6" spans="1:8" ht="15" hidden="1" customHeight="1" x14ac:dyDescent="0.3">
      <c r="A6" s="20" t="s">
        <v>316</v>
      </c>
      <c r="B6" s="21">
        <v>81031</v>
      </c>
      <c r="C6" s="22">
        <v>81031</v>
      </c>
      <c r="D6" s="10" t="s">
        <v>371</v>
      </c>
      <c r="E6" s="9" t="s">
        <v>55</v>
      </c>
      <c r="F6" s="74">
        <v>10976.5</v>
      </c>
      <c r="G6" s="9">
        <v>16000</v>
      </c>
      <c r="H6" s="24">
        <f>SUM(F6-G6)/G6</f>
        <v>-0.31396875000000002</v>
      </c>
    </row>
    <row r="7" spans="1:8" s="4" customFormat="1" ht="15.75" thickBot="1" x14ac:dyDescent="0.3">
      <c r="A7" s="12" t="s">
        <v>314</v>
      </c>
      <c r="B7" s="13">
        <v>81109</v>
      </c>
      <c r="C7" s="17">
        <v>81109</v>
      </c>
      <c r="D7" s="18" t="s">
        <v>315</v>
      </c>
      <c r="E7" s="19" t="s">
        <v>7</v>
      </c>
      <c r="F7" s="74">
        <v>18027.5</v>
      </c>
      <c r="G7" s="9">
        <v>11000</v>
      </c>
      <c r="H7" s="24">
        <f>SUM(F7-G7)/G7</f>
        <v>0.63886363636363641</v>
      </c>
    </row>
    <row r="8" spans="1:8" ht="15.75" thickBot="1" x14ac:dyDescent="0.3">
      <c r="A8" s="5" t="s">
        <v>324</v>
      </c>
      <c r="B8" s="6">
        <v>98460</v>
      </c>
      <c r="C8" s="6">
        <v>97951</v>
      </c>
      <c r="D8" s="7" t="s">
        <v>325</v>
      </c>
      <c r="E8" s="8" t="s">
        <v>13</v>
      </c>
      <c r="F8" s="74">
        <v>17616.349999999999</v>
      </c>
      <c r="G8" s="9">
        <v>11000</v>
      </c>
      <c r="H8" s="24">
        <f>SUM(F8-G8)/G8</f>
        <v>0.60148636363636354</v>
      </c>
    </row>
    <row r="9" spans="1:8" ht="15.75" thickBot="1" x14ac:dyDescent="0.3">
      <c r="A9" s="12" t="s">
        <v>310</v>
      </c>
      <c r="B9" s="13">
        <v>81119</v>
      </c>
      <c r="C9" s="17">
        <v>81119</v>
      </c>
      <c r="D9" s="18" t="s">
        <v>353</v>
      </c>
      <c r="E9" s="16" t="s">
        <v>28</v>
      </c>
      <c r="F9" s="74">
        <v>17269</v>
      </c>
      <c r="G9" s="9">
        <v>11000</v>
      </c>
      <c r="H9" s="24">
        <f>SUM(F9-G9)/G9</f>
        <v>0.56990909090909092</v>
      </c>
    </row>
    <row r="10" spans="1:8" ht="15.75" thickBot="1" x14ac:dyDescent="0.3">
      <c r="A10" s="63">
        <v>231</v>
      </c>
      <c r="B10" s="63">
        <v>99015</v>
      </c>
      <c r="C10" s="63">
        <v>99015</v>
      </c>
      <c r="D10" s="54" t="s">
        <v>384</v>
      </c>
      <c r="E10" s="64" t="s">
        <v>28</v>
      </c>
      <c r="F10" s="78">
        <v>17120</v>
      </c>
      <c r="G10" s="9">
        <v>11000</v>
      </c>
      <c r="H10" s="24">
        <f>SUM(F10-G10)/G10</f>
        <v>0.55636363636363639</v>
      </c>
    </row>
    <row r="11" spans="1:8" ht="15.75" thickBot="1" x14ac:dyDescent="0.3">
      <c r="A11" s="5" t="s">
        <v>343</v>
      </c>
      <c r="B11" s="6">
        <v>98573</v>
      </c>
      <c r="C11" s="6">
        <v>98573</v>
      </c>
      <c r="D11" s="7" t="s">
        <v>344</v>
      </c>
      <c r="E11" s="8" t="s">
        <v>28</v>
      </c>
      <c r="F11" s="74">
        <v>16632.02</v>
      </c>
      <c r="G11" s="9">
        <v>11000</v>
      </c>
      <c r="H11" s="24">
        <f>SUM(F11-G11)/G11</f>
        <v>0.51200181818181822</v>
      </c>
    </row>
    <row r="12" spans="1:8" ht="15.75" thickBot="1" x14ac:dyDescent="0.3">
      <c r="A12" s="87" t="s">
        <v>310</v>
      </c>
      <c r="B12" s="88">
        <v>81009</v>
      </c>
      <c r="C12" s="89">
        <v>81009</v>
      </c>
      <c r="D12" s="90" t="s">
        <v>334</v>
      </c>
      <c r="E12" s="91" t="s">
        <v>13</v>
      </c>
      <c r="F12" s="74">
        <v>15981.5</v>
      </c>
      <c r="G12" s="9">
        <v>11000</v>
      </c>
      <c r="H12" s="24">
        <f>SUM(F12-G12)/G12</f>
        <v>0.45286363636363636</v>
      </c>
    </row>
    <row r="13" spans="1:8" ht="15.75" thickBot="1" x14ac:dyDescent="0.3">
      <c r="A13" s="20" t="s">
        <v>318</v>
      </c>
      <c r="B13" s="21">
        <v>81126</v>
      </c>
      <c r="C13" s="22">
        <v>81126</v>
      </c>
      <c r="D13" s="10" t="s">
        <v>339</v>
      </c>
      <c r="E13" s="9" t="s">
        <v>13</v>
      </c>
      <c r="F13" s="74">
        <v>15900.5</v>
      </c>
      <c r="G13" s="9">
        <v>11000</v>
      </c>
      <c r="H13" s="24">
        <f>SUM(F13-G13)/G13</f>
        <v>0.44550000000000001</v>
      </c>
    </row>
    <row r="14" spans="1:8" ht="15.75" thickBot="1" x14ac:dyDescent="0.3">
      <c r="A14" s="5" t="s">
        <v>330</v>
      </c>
      <c r="B14" s="6">
        <v>98912</v>
      </c>
      <c r="C14" s="6">
        <v>98912</v>
      </c>
      <c r="D14" s="7" t="s">
        <v>346</v>
      </c>
      <c r="E14" s="8" t="s">
        <v>28</v>
      </c>
      <c r="F14" s="74">
        <v>14283.95</v>
      </c>
      <c r="G14" s="9">
        <v>11000</v>
      </c>
      <c r="H14" s="24">
        <f>SUM(F14-G14)/G14</f>
        <v>0.29854090909090913</v>
      </c>
    </row>
    <row r="15" spans="1:8" ht="15.75" thickBot="1" x14ac:dyDescent="0.3">
      <c r="A15" s="20" t="s">
        <v>318</v>
      </c>
      <c r="B15" s="21">
        <v>81090</v>
      </c>
      <c r="C15" s="22">
        <v>81090</v>
      </c>
      <c r="D15" s="10" t="s">
        <v>338</v>
      </c>
      <c r="E15" s="9" t="s">
        <v>13</v>
      </c>
      <c r="F15" s="74">
        <v>14095.5</v>
      </c>
      <c r="G15" s="9">
        <v>11000</v>
      </c>
      <c r="H15" s="24">
        <f>SUM(F15-G15)/G15</f>
        <v>0.28140909090909089</v>
      </c>
    </row>
    <row r="16" spans="1:8" ht="15.75" thickBot="1" x14ac:dyDescent="0.3">
      <c r="A16" s="5" t="s">
        <v>326</v>
      </c>
      <c r="B16" s="6">
        <v>98888</v>
      </c>
      <c r="C16" s="6">
        <v>98888</v>
      </c>
      <c r="D16" s="7" t="s">
        <v>365</v>
      </c>
      <c r="E16" s="8" t="s">
        <v>55</v>
      </c>
      <c r="F16" s="74">
        <v>20376.5</v>
      </c>
      <c r="G16" s="9">
        <v>16000</v>
      </c>
      <c r="H16" s="24">
        <f>SUM(F16-G16)/G16</f>
        <v>0.27353125</v>
      </c>
    </row>
    <row r="17" spans="1:8" ht="15.75" thickBot="1" x14ac:dyDescent="0.3">
      <c r="A17" s="5" t="s">
        <v>320</v>
      </c>
      <c r="B17" s="6">
        <v>98729</v>
      </c>
      <c r="C17" s="6">
        <v>98729</v>
      </c>
      <c r="D17" s="7" t="s">
        <v>342</v>
      </c>
      <c r="E17" s="8" t="s">
        <v>28</v>
      </c>
      <c r="F17" s="74">
        <v>13774.01</v>
      </c>
      <c r="G17" s="9">
        <v>11000</v>
      </c>
      <c r="H17" s="24">
        <f>SUM(F17-G17)/G17</f>
        <v>0.25218272727272728</v>
      </c>
    </row>
    <row r="18" spans="1:8" ht="15.75" thickBot="1" x14ac:dyDescent="0.3">
      <c r="A18" s="5" t="s">
        <v>359</v>
      </c>
      <c r="B18" s="6">
        <v>97663</v>
      </c>
      <c r="C18" s="6">
        <v>97663</v>
      </c>
      <c r="D18" s="7" t="s">
        <v>361</v>
      </c>
      <c r="E18" s="8" t="s">
        <v>55</v>
      </c>
      <c r="F18" s="74">
        <v>19370.48</v>
      </c>
      <c r="G18" s="9">
        <v>16000</v>
      </c>
      <c r="H18" s="24">
        <f>SUM(F18-G18)/G18</f>
        <v>0.21065499999999998</v>
      </c>
    </row>
    <row r="19" spans="1:8" ht="15.75" thickBot="1" x14ac:dyDescent="0.3">
      <c r="A19" s="5" t="s">
        <v>359</v>
      </c>
      <c r="B19" s="6">
        <v>96955</v>
      </c>
      <c r="C19" s="6">
        <v>4569</v>
      </c>
      <c r="D19" s="7" t="s">
        <v>360</v>
      </c>
      <c r="E19" s="8" t="s">
        <v>55</v>
      </c>
      <c r="F19" s="74">
        <v>19243.5</v>
      </c>
      <c r="G19" s="9">
        <v>16000</v>
      </c>
      <c r="H19" s="24">
        <f>SUM(F19-G19)/G19</f>
        <v>0.20271875</v>
      </c>
    </row>
    <row r="20" spans="1:8" ht="15.75" thickBot="1" x14ac:dyDescent="0.3">
      <c r="A20" s="5" t="s">
        <v>359</v>
      </c>
      <c r="B20" s="6">
        <v>97955</v>
      </c>
      <c r="C20" s="6">
        <v>97955</v>
      </c>
      <c r="D20" s="7" t="s">
        <v>362</v>
      </c>
      <c r="E20" s="8" t="s">
        <v>55</v>
      </c>
      <c r="F20" s="74">
        <v>19018.75</v>
      </c>
      <c r="G20" s="9">
        <v>16000</v>
      </c>
      <c r="H20" s="24">
        <f>SUM(F20-G20)/G20</f>
        <v>0.18867187499999999</v>
      </c>
    </row>
    <row r="21" spans="1:8" ht="15.75" thickBot="1" x14ac:dyDescent="0.3">
      <c r="A21" s="5" t="s">
        <v>326</v>
      </c>
      <c r="B21" s="6">
        <v>98840</v>
      </c>
      <c r="C21" s="11">
        <v>98840</v>
      </c>
      <c r="D21" s="7" t="s">
        <v>327</v>
      </c>
      <c r="E21" s="8" t="s">
        <v>13</v>
      </c>
      <c r="F21" s="74">
        <v>12403.9</v>
      </c>
      <c r="G21" s="9">
        <v>11000</v>
      </c>
      <c r="H21" s="24">
        <f>SUM(F21-G21)/G21</f>
        <v>0.1276272727272727</v>
      </c>
    </row>
    <row r="22" spans="1:8" ht="15.75" thickBot="1" x14ac:dyDescent="0.3">
      <c r="A22" s="5" t="s">
        <v>343</v>
      </c>
      <c r="B22" s="6">
        <v>98577</v>
      </c>
      <c r="C22" s="6">
        <v>98577</v>
      </c>
      <c r="D22" s="7" t="s">
        <v>345</v>
      </c>
      <c r="E22" s="8" t="s">
        <v>28</v>
      </c>
      <c r="F22" s="74">
        <v>12397</v>
      </c>
      <c r="G22" s="9">
        <v>11000</v>
      </c>
      <c r="H22" s="24">
        <f>SUM(F22-G22)/G22</f>
        <v>0.127</v>
      </c>
    </row>
    <row r="23" spans="1:8" ht="15.75" thickBot="1" x14ac:dyDescent="0.3">
      <c r="A23" s="5" t="s">
        <v>347</v>
      </c>
      <c r="B23" s="6">
        <v>99152</v>
      </c>
      <c r="C23" s="6">
        <v>99152</v>
      </c>
      <c r="D23" s="7" t="s">
        <v>349</v>
      </c>
      <c r="E23" s="8" t="s">
        <v>28</v>
      </c>
      <c r="F23" s="74">
        <v>12359.86</v>
      </c>
      <c r="G23" s="9">
        <v>11000</v>
      </c>
      <c r="H23" s="24">
        <f>SUM(F23-G23)/G23</f>
        <v>0.12362363636363642</v>
      </c>
    </row>
    <row r="24" spans="1:8" ht="15.75" thickBot="1" x14ac:dyDescent="0.3">
      <c r="A24" s="12" t="s">
        <v>314</v>
      </c>
      <c r="B24" s="13">
        <v>81063</v>
      </c>
      <c r="C24" s="17">
        <v>81063</v>
      </c>
      <c r="D24" s="18" t="s">
        <v>372</v>
      </c>
      <c r="E24" s="19" t="s">
        <v>81</v>
      </c>
      <c r="F24" s="74">
        <v>17817.5</v>
      </c>
      <c r="G24" s="9">
        <v>16000</v>
      </c>
      <c r="H24" s="24">
        <f>SUM(F24-G24)/G24</f>
        <v>0.11359374999999999</v>
      </c>
    </row>
    <row r="25" spans="1:8" ht="15.75" thickBot="1" x14ac:dyDescent="0.3">
      <c r="A25" s="5" t="s">
        <v>328</v>
      </c>
      <c r="B25" s="6">
        <v>98674</v>
      </c>
      <c r="C25" s="6">
        <v>98674</v>
      </c>
      <c r="D25" s="7" t="s">
        <v>329</v>
      </c>
      <c r="E25" s="8" t="s">
        <v>13</v>
      </c>
      <c r="F25" s="74">
        <v>12148</v>
      </c>
      <c r="G25" s="9">
        <v>11000</v>
      </c>
      <c r="H25" s="24">
        <f>SUM(F25-G25)/G25</f>
        <v>0.10436363636363637</v>
      </c>
    </row>
    <row r="26" spans="1:8" ht="15.75" thickBot="1" x14ac:dyDescent="0.3">
      <c r="A26" s="5" t="s">
        <v>340</v>
      </c>
      <c r="B26" s="6">
        <v>98325</v>
      </c>
      <c r="C26" s="6">
        <v>98325</v>
      </c>
      <c r="D26" s="7" t="s">
        <v>341</v>
      </c>
      <c r="E26" s="8" t="s">
        <v>28</v>
      </c>
      <c r="F26" s="74">
        <v>11522</v>
      </c>
      <c r="G26" s="9">
        <v>11000</v>
      </c>
      <c r="H26" s="24">
        <f>SUM(F26-G26)/G26</f>
        <v>4.7454545454545458E-2</v>
      </c>
    </row>
    <row r="27" spans="1:8" ht="15.75" thickBot="1" x14ac:dyDescent="0.3">
      <c r="A27" s="63">
        <v>237</v>
      </c>
      <c r="B27" s="63">
        <v>95817</v>
      </c>
      <c r="C27" s="63">
        <v>4713</v>
      </c>
      <c r="D27" s="53" t="s">
        <v>386</v>
      </c>
      <c r="E27" s="63" t="s">
        <v>81</v>
      </c>
      <c r="F27" s="76">
        <v>16570</v>
      </c>
      <c r="G27" s="48">
        <v>16000</v>
      </c>
      <c r="H27" s="65">
        <f>SUM(F27-G27)/G27</f>
        <v>3.5624999999999997E-2</v>
      </c>
    </row>
    <row r="28" spans="1:8" ht="15.75" thickBot="1" x14ac:dyDescent="0.3">
      <c r="A28" s="5" t="s">
        <v>347</v>
      </c>
      <c r="B28" s="6">
        <v>99201</v>
      </c>
      <c r="C28" s="11">
        <v>99201</v>
      </c>
      <c r="D28" s="7" t="s">
        <v>350</v>
      </c>
      <c r="E28" s="8" t="s">
        <v>28</v>
      </c>
      <c r="F28" s="74">
        <v>11348.94</v>
      </c>
      <c r="G28" s="9">
        <v>11000</v>
      </c>
      <c r="H28" s="24">
        <f>SUM(F28-G28)/G28</f>
        <v>3.1721818181818226E-2</v>
      </c>
    </row>
    <row r="29" spans="1:8" ht="15.75" thickBot="1" x14ac:dyDescent="0.3">
      <c r="A29" s="12" t="s">
        <v>355</v>
      </c>
      <c r="B29" s="21">
        <v>81088</v>
      </c>
      <c r="C29" s="22">
        <v>81088</v>
      </c>
      <c r="D29" s="10" t="s">
        <v>356</v>
      </c>
      <c r="E29" s="9" t="s">
        <v>28</v>
      </c>
      <c r="F29" s="74">
        <v>11345.5</v>
      </c>
      <c r="G29" s="9">
        <v>11000</v>
      </c>
      <c r="H29" s="24">
        <f>SUM(F29-G29)/G29</f>
        <v>3.1409090909090907E-2</v>
      </c>
    </row>
    <row r="30" spans="1:8" ht="15.75" thickBot="1" x14ac:dyDescent="0.3">
      <c r="A30" s="20" t="s">
        <v>316</v>
      </c>
      <c r="B30" s="21">
        <v>81033</v>
      </c>
      <c r="C30" s="22">
        <v>81033</v>
      </c>
      <c r="D30" s="10" t="s">
        <v>337</v>
      </c>
      <c r="E30" s="9" t="s">
        <v>13</v>
      </c>
      <c r="F30" s="74">
        <v>11277.5</v>
      </c>
      <c r="G30" s="9">
        <v>11000</v>
      </c>
      <c r="H30" s="24">
        <f>SUM(F30-G30)/G30</f>
        <v>2.5227272727272727E-2</v>
      </c>
    </row>
    <row r="31" spans="1:8" ht="15.75" thickBot="1" x14ac:dyDescent="0.3">
      <c r="A31" s="5" t="s">
        <v>320</v>
      </c>
      <c r="B31" s="6">
        <v>98940</v>
      </c>
      <c r="C31" s="6">
        <v>98940</v>
      </c>
      <c r="D31" s="7" t="s">
        <v>321</v>
      </c>
      <c r="E31" s="8" t="s">
        <v>13</v>
      </c>
      <c r="F31" s="74">
        <v>10748</v>
      </c>
      <c r="G31" s="9">
        <v>11000</v>
      </c>
      <c r="H31" s="24">
        <f>SUM(F31-G31)/G31</f>
        <v>-2.290909090909091E-2</v>
      </c>
    </row>
    <row r="32" spans="1:8" ht="15.75" thickBot="1" x14ac:dyDescent="0.3">
      <c r="A32" s="5" t="s">
        <v>332</v>
      </c>
      <c r="B32" s="6">
        <v>99063</v>
      </c>
      <c r="C32" s="6">
        <v>99063</v>
      </c>
      <c r="D32" s="7" t="s">
        <v>368</v>
      </c>
      <c r="E32" s="8" t="s">
        <v>55</v>
      </c>
      <c r="F32" s="74">
        <v>15603.5</v>
      </c>
      <c r="G32" s="9">
        <v>16000</v>
      </c>
      <c r="H32" s="24">
        <f>SUM(F32-G32)/G32</f>
        <v>-2.4781250000000001E-2</v>
      </c>
    </row>
    <row r="33" spans="1:8" ht="15.75" thickBot="1" x14ac:dyDescent="0.3">
      <c r="A33" s="63">
        <v>229</v>
      </c>
      <c r="B33" s="63">
        <v>99232</v>
      </c>
      <c r="C33" s="63">
        <v>99232</v>
      </c>
      <c r="D33" s="53" t="s">
        <v>385</v>
      </c>
      <c r="E33" s="63" t="s">
        <v>55</v>
      </c>
      <c r="F33" s="76">
        <v>15013</v>
      </c>
      <c r="G33" s="48">
        <v>16000</v>
      </c>
      <c r="H33" s="65">
        <f>SUM(F33-G33)/G33</f>
        <v>-6.1687499999999999E-2</v>
      </c>
    </row>
    <row r="34" spans="1:8" ht="15.75" thickBot="1" x14ac:dyDescent="0.3">
      <c r="A34" s="5" t="s">
        <v>340</v>
      </c>
      <c r="B34" s="6">
        <v>97605</v>
      </c>
      <c r="C34" s="6">
        <v>97605</v>
      </c>
      <c r="D34" s="7" t="s">
        <v>363</v>
      </c>
      <c r="E34" s="8" t="s">
        <v>55</v>
      </c>
      <c r="F34" s="74">
        <v>14406.63</v>
      </c>
      <c r="G34" s="9">
        <v>16000</v>
      </c>
      <c r="H34" s="24">
        <f>SUM(F34-G34)/G34</f>
        <v>-9.9585625000000053E-2</v>
      </c>
    </row>
    <row r="35" spans="1:8" ht="15.75" thickBot="1" x14ac:dyDescent="0.3">
      <c r="A35" s="5" t="s">
        <v>332</v>
      </c>
      <c r="B35" s="6">
        <v>98758</v>
      </c>
      <c r="C35" s="6">
        <v>98758</v>
      </c>
      <c r="D35" s="7" t="s">
        <v>367</v>
      </c>
      <c r="E35" s="8" t="s">
        <v>55</v>
      </c>
      <c r="F35" s="74">
        <v>14361.25</v>
      </c>
      <c r="G35" s="9">
        <v>16000</v>
      </c>
      <c r="H35" s="24">
        <f>SUM(F35-G35)/G35</f>
        <v>-0.102421875</v>
      </c>
    </row>
    <row r="36" spans="1:8" ht="15.75" thickBot="1" x14ac:dyDescent="0.3">
      <c r="A36" s="5" t="s">
        <v>322</v>
      </c>
      <c r="B36" s="6">
        <v>98720</v>
      </c>
      <c r="C36" s="6">
        <v>98720</v>
      </c>
      <c r="D36" s="7" t="s">
        <v>323</v>
      </c>
      <c r="E36" s="8" t="s">
        <v>13</v>
      </c>
      <c r="F36" s="74">
        <v>9767.48</v>
      </c>
      <c r="G36" s="9">
        <v>11000</v>
      </c>
      <c r="H36" s="24">
        <f>SUM(F36-G36)/G36</f>
        <v>-0.11204727272727277</v>
      </c>
    </row>
    <row r="37" spans="1:8" ht="15.75" thickBot="1" x14ac:dyDescent="0.3">
      <c r="A37" s="5" t="s">
        <v>351</v>
      </c>
      <c r="B37" s="6">
        <v>99221</v>
      </c>
      <c r="C37" s="11">
        <v>99221</v>
      </c>
      <c r="D37" s="7" t="s">
        <v>352</v>
      </c>
      <c r="E37" s="8" t="s">
        <v>28</v>
      </c>
      <c r="F37" s="74">
        <v>9686.8799999999992</v>
      </c>
      <c r="G37" s="9">
        <v>11000</v>
      </c>
      <c r="H37" s="24">
        <f>SUM(F37-G37)/G37</f>
        <v>-0.11937454545454552</v>
      </c>
    </row>
    <row r="38" spans="1:8" ht="15.75" thickBot="1" x14ac:dyDescent="0.3">
      <c r="A38" s="20" t="s">
        <v>316</v>
      </c>
      <c r="B38" s="21">
        <v>81121</v>
      </c>
      <c r="C38" s="22">
        <v>81121</v>
      </c>
      <c r="D38" s="10" t="s">
        <v>317</v>
      </c>
      <c r="E38" s="9" t="s">
        <v>7</v>
      </c>
      <c r="F38" s="74">
        <v>9030.4</v>
      </c>
      <c r="G38" s="9">
        <v>11000</v>
      </c>
      <c r="H38" s="24">
        <f>SUM(F38-G38)/G38</f>
        <v>-0.17905454545454549</v>
      </c>
    </row>
    <row r="39" spans="1:8" ht="15.75" thickBot="1" x14ac:dyDescent="0.3">
      <c r="A39" s="20" t="s">
        <v>318</v>
      </c>
      <c r="B39" s="21">
        <v>81122</v>
      </c>
      <c r="C39" s="22">
        <v>81122</v>
      </c>
      <c r="D39" s="23" t="s">
        <v>319</v>
      </c>
      <c r="E39" s="9" t="s">
        <v>7</v>
      </c>
      <c r="F39" s="74">
        <v>8841.4</v>
      </c>
      <c r="G39" s="9">
        <v>11000</v>
      </c>
      <c r="H39" s="24">
        <f>SUM(F39-G39)/G39</f>
        <v>-0.19623636363636368</v>
      </c>
    </row>
    <row r="40" spans="1:8" ht="15.75" thickBot="1" x14ac:dyDescent="0.3">
      <c r="A40" s="5" t="s">
        <v>347</v>
      </c>
      <c r="B40" s="6">
        <v>99150</v>
      </c>
      <c r="C40" s="6">
        <v>99150</v>
      </c>
      <c r="D40" s="7" t="s">
        <v>348</v>
      </c>
      <c r="E40" s="8" t="s">
        <v>28</v>
      </c>
      <c r="F40" s="74">
        <v>8512.5</v>
      </c>
      <c r="G40" s="9">
        <v>11000</v>
      </c>
      <c r="H40" s="24">
        <f>SUM(F40-G40)/G40</f>
        <v>-0.22613636363636364</v>
      </c>
    </row>
    <row r="41" spans="1:8" ht="15.75" thickBot="1" x14ac:dyDescent="0.3">
      <c r="A41" s="5" t="s">
        <v>330</v>
      </c>
      <c r="B41" s="6">
        <v>99112</v>
      </c>
      <c r="C41" s="6">
        <v>99112</v>
      </c>
      <c r="D41" s="7" t="s">
        <v>331</v>
      </c>
      <c r="E41" s="8" t="s">
        <v>13</v>
      </c>
      <c r="F41" s="74">
        <v>8401.5</v>
      </c>
      <c r="G41" s="9">
        <v>11000</v>
      </c>
      <c r="H41" s="24">
        <f>SUM(F41-G41)/G41</f>
        <v>-0.23622727272727273</v>
      </c>
    </row>
    <row r="42" spans="1:8" ht="15.75" thickBot="1" x14ac:dyDescent="0.3">
      <c r="A42" s="5" t="s">
        <v>330</v>
      </c>
      <c r="B42" s="6">
        <v>99003</v>
      </c>
      <c r="C42" s="6">
        <v>99003</v>
      </c>
      <c r="D42" s="7" t="s">
        <v>366</v>
      </c>
      <c r="E42" s="8" t="s">
        <v>55</v>
      </c>
      <c r="F42" s="74">
        <v>11135.5</v>
      </c>
      <c r="G42" s="9">
        <v>16000</v>
      </c>
      <c r="H42" s="24">
        <f>SUM(F42-G42)/G42</f>
        <v>-0.30403124999999998</v>
      </c>
    </row>
    <row r="43" spans="1:8" ht="15.75" thickBot="1" x14ac:dyDescent="0.3">
      <c r="A43" s="12" t="s">
        <v>312</v>
      </c>
      <c r="B43" s="13">
        <v>81094</v>
      </c>
      <c r="C43" s="14">
        <v>81094</v>
      </c>
      <c r="D43" s="15" t="s">
        <v>313</v>
      </c>
      <c r="E43" s="16" t="s">
        <v>7</v>
      </c>
      <c r="F43" s="74">
        <v>7409</v>
      </c>
      <c r="G43" s="9">
        <v>11000</v>
      </c>
      <c r="H43" s="24">
        <f>SUM(F43-G43)/G43</f>
        <v>-0.32645454545454544</v>
      </c>
    </row>
    <row r="44" spans="1:8" ht="15.75" thickBot="1" x14ac:dyDescent="0.3">
      <c r="A44" s="12" t="s">
        <v>312</v>
      </c>
      <c r="B44" s="13">
        <v>312</v>
      </c>
      <c r="C44" s="14">
        <v>80312</v>
      </c>
      <c r="D44" s="15" t="s">
        <v>354</v>
      </c>
      <c r="E44" s="16" t="s">
        <v>28</v>
      </c>
      <c r="F44" s="74">
        <v>6803.98</v>
      </c>
      <c r="G44" s="9">
        <v>11000</v>
      </c>
      <c r="H44" s="24">
        <f>SUM(F44-G44)/G44</f>
        <v>-0.38145636363636365</v>
      </c>
    </row>
    <row r="45" spans="1:8" ht="15.75" thickBot="1" x14ac:dyDescent="0.3">
      <c r="A45" s="5" t="s">
        <v>343</v>
      </c>
      <c r="B45" s="6">
        <v>99061</v>
      </c>
      <c r="C45" s="6">
        <v>99061</v>
      </c>
      <c r="D45" s="7" t="s">
        <v>364</v>
      </c>
      <c r="E45" s="8" t="s">
        <v>55</v>
      </c>
      <c r="F45" s="74">
        <v>9526.5</v>
      </c>
      <c r="G45" s="9">
        <v>16000</v>
      </c>
      <c r="H45" s="24">
        <f>SUM(F45-G45)/G45</f>
        <v>-0.40459374999999997</v>
      </c>
    </row>
    <row r="46" spans="1:8" ht="15.75" thickBot="1" x14ac:dyDescent="0.3">
      <c r="A46" s="5" t="s">
        <v>308</v>
      </c>
      <c r="B46" s="6">
        <v>99218</v>
      </c>
      <c r="C46" s="11">
        <v>99218</v>
      </c>
      <c r="D46" s="7" t="s">
        <v>370</v>
      </c>
      <c r="E46" s="8" t="s">
        <v>55</v>
      </c>
      <c r="F46" s="74">
        <v>9260.49</v>
      </c>
      <c r="G46" s="9">
        <v>16000</v>
      </c>
      <c r="H46" s="24">
        <f>SUM(F46-G46)/G46</f>
        <v>-0.42121937500000001</v>
      </c>
    </row>
    <row r="47" spans="1:8" ht="15.75" thickBot="1" x14ac:dyDescent="0.3">
      <c r="A47" s="5" t="s">
        <v>308</v>
      </c>
      <c r="B47" s="6">
        <v>99175</v>
      </c>
      <c r="C47" s="6">
        <v>99175</v>
      </c>
      <c r="D47" s="7" t="s">
        <v>309</v>
      </c>
      <c r="E47" s="8" t="s">
        <v>7</v>
      </c>
      <c r="F47" s="74">
        <v>5991</v>
      </c>
      <c r="G47" s="9">
        <v>11000</v>
      </c>
      <c r="H47" s="24">
        <f>SUM(F47-G47)/G47</f>
        <v>-0.45536363636363636</v>
      </c>
    </row>
    <row r="48" spans="1:8" ht="15.75" thickBot="1" x14ac:dyDescent="0.3">
      <c r="A48" s="5" t="s">
        <v>357</v>
      </c>
      <c r="B48" s="6">
        <v>97991</v>
      </c>
      <c r="C48" s="6">
        <v>97991</v>
      </c>
      <c r="D48" s="7" t="s">
        <v>358</v>
      </c>
      <c r="E48" s="8" t="s">
        <v>55</v>
      </c>
      <c r="F48" s="74">
        <v>8362.5</v>
      </c>
      <c r="G48" s="9">
        <v>16000</v>
      </c>
      <c r="H48" s="24">
        <f>SUM(F48-G48)/G48</f>
        <v>-0.47734375000000001</v>
      </c>
    </row>
    <row r="49" spans="1:8" x14ac:dyDescent="0.25">
      <c r="A49" s="5" t="s">
        <v>308</v>
      </c>
      <c r="B49" s="6">
        <v>99174</v>
      </c>
      <c r="C49" s="6">
        <v>99174</v>
      </c>
      <c r="D49" s="7" t="s">
        <v>369</v>
      </c>
      <c r="E49" s="8" t="s">
        <v>55</v>
      </c>
      <c r="F49" s="77">
        <v>7951</v>
      </c>
      <c r="G49" s="9">
        <v>16000</v>
      </c>
      <c r="H49" s="24">
        <f>SUM(F49-G49)/G49</f>
        <v>-0.50306249999999997</v>
      </c>
    </row>
    <row r="50" spans="1:8" x14ac:dyDescent="0.25">
      <c r="A50" s="12" t="s">
        <v>312</v>
      </c>
      <c r="B50" s="13">
        <v>81116</v>
      </c>
      <c r="C50" s="14">
        <v>81116</v>
      </c>
      <c r="D50" s="15" t="s">
        <v>335</v>
      </c>
      <c r="E50" s="16" t="s">
        <v>13</v>
      </c>
      <c r="F50" s="77">
        <v>5195.5</v>
      </c>
      <c r="G50" s="9">
        <v>11000</v>
      </c>
      <c r="H50" s="24">
        <f>SUM(F50-G50)/G50</f>
        <v>-0.52768181818181814</v>
      </c>
    </row>
    <row r="51" spans="1:8" x14ac:dyDescent="0.25">
      <c r="A51" s="5" t="s">
        <v>332</v>
      </c>
      <c r="B51" s="6">
        <v>99108</v>
      </c>
      <c r="C51" s="6">
        <v>99108</v>
      </c>
      <c r="D51" s="7" t="s">
        <v>333</v>
      </c>
      <c r="E51" s="8" t="s">
        <v>13</v>
      </c>
      <c r="F51" s="77">
        <v>1980</v>
      </c>
      <c r="G51" s="9">
        <v>11000</v>
      </c>
      <c r="H51" s="24">
        <f>SUM(F51-G51)/G51</f>
        <v>-0.82</v>
      </c>
    </row>
    <row r="52" spans="1:8" x14ac:dyDescent="0.25">
      <c r="A52"/>
      <c r="F52" s="67"/>
    </row>
  </sheetData>
  <autoFilter ref="A2:H2">
    <sortState ref="A3:H51">
      <sortCondition descending="1" ref="H2"/>
    </sortState>
  </autoFilter>
  <mergeCells count="1">
    <mergeCell ref="A1:H1"/>
  </mergeCells>
  <conditionalFormatting sqref="B2">
    <cfRule type="duplicateValues" dxfId="54" priority="67"/>
    <cfRule type="duplicateValues" dxfId="53" priority="68"/>
  </conditionalFormatting>
  <conditionalFormatting sqref="B2">
    <cfRule type="duplicateValues" dxfId="52" priority="66"/>
  </conditionalFormatting>
  <conditionalFormatting sqref="C50:C51 C3:C38 C40:C47">
    <cfRule type="duplicateValues" dxfId="51" priority="11"/>
  </conditionalFormatting>
  <conditionalFormatting sqref="C49">
    <cfRule type="duplicateValues" dxfId="50" priority="7"/>
  </conditionalFormatting>
  <conditionalFormatting sqref="B49">
    <cfRule type="duplicateValues" dxfId="49" priority="8"/>
    <cfRule type="duplicateValues" dxfId="48" priority="9"/>
  </conditionalFormatting>
  <conditionalFormatting sqref="B49">
    <cfRule type="duplicateValues" dxfId="47" priority="10"/>
  </conditionalFormatting>
  <conditionalFormatting sqref="B3:B38 B40:B47">
    <cfRule type="duplicateValues" dxfId="46" priority="12"/>
    <cfRule type="duplicateValues" dxfId="45" priority="13"/>
  </conditionalFormatting>
  <conditionalFormatting sqref="B3:B38 B40:B47">
    <cfRule type="duplicateValues" dxfId="44" priority="14"/>
  </conditionalFormatting>
  <conditionalFormatting sqref="B31:B38 B40:B47">
    <cfRule type="duplicateValues" dxfId="43" priority="15"/>
  </conditionalFormatting>
  <conditionalFormatting sqref="C31:C38 C40:C47">
    <cfRule type="duplicateValues" dxfId="42" priority="16"/>
  </conditionalFormatting>
  <conditionalFormatting sqref="C48">
    <cfRule type="duplicateValues" dxfId="41" priority="17"/>
  </conditionalFormatting>
  <conditionalFormatting sqref="B48">
    <cfRule type="duplicateValues" dxfId="40" priority="18"/>
    <cfRule type="duplicateValues" dxfId="39" priority="19"/>
  </conditionalFormatting>
  <conditionalFormatting sqref="B48">
    <cfRule type="duplicateValues" dxfId="38" priority="20"/>
  </conditionalFormatting>
  <conditionalFormatting sqref="C39">
    <cfRule type="duplicateValues" dxfId="11" priority="1"/>
  </conditionalFormatting>
  <conditionalFormatting sqref="B39">
    <cfRule type="duplicateValues" dxfId="9" priority="2"/>
    <cfRule type="duplicateValues" dxfId="8" priority="3"/>
  </conditionalFormatting>
  <conditionalFormatting sqref="B39">
    <cfRule type="duplicateValues" dxfId="5" priority="4"/>
  </conditionalFormatting>
  <conditionalFormatting sqref="B39">
    <cfRule type="duplicateValues" dxfId="3" priority="5"/>
  </conditionalFormatting>
  <conditionalFormatting sqref="C39">
    <cfRule type="duplicateValues" dxfId="1" priority="6"/>
  </conditionalFormatting>
  <pageMargins left="0.7" right="0.7" top="0.75" bottom="0.75" header="0.3" footer="0.3"/>
  <pageSetup fitToHeight="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opLeftCell="A4" workbookViewId="0">
      <selection activeCell="AE17" sqref="AE17"/>
    </sheetView>
  </sheetViews>
  <sheetFormatPr defaultRowHeight="15" x14ac:dyDescent="0.25"/>
  <cols>
    <col min="1" max="1" width="6.140625" customWidth="1"/>
    <col min="2" max="2" width="9.7109375" style="67" bestFit="1" customWidth="1"/>
    <col min="3" max="3" width="9.140625" style="67"/>
    <col min="4" max="4" width="0" style="67" hidden="1" customWidth="1"/>
    <col min="5" max="5" width="9.140625" style="67"/>
    <col min="6" max="6" width="12.140625" style="67" hidden="1" customWidth="1"/>
    <col min="7" max="7" width="12.140625" style="67" customWidth="1"/>
    <col min="8" max="8" width="6.140625" customWidth="1"/>
    <col min="9" max="10" width="9.140625" style="67"/>
    <col min="11" max="11" width="0" style="67" hidden="1" customWidth="1"/>
    <col min="12" max="12" width="9.140625" style="29"/>
    <col min="13" max="13" width="0" style="29" hidden="1" customWidth="1"/>
    <col min="14" max="14" width="9.140625" style="29"/>
    <col min="15" max="15" width="6.140625" customWidth="1"/>
    <col min="16" max="17" width="9.140625" style="67"/>
    <col min="18" max="18" width="0" style="67" hidden="1" customWidth="1"/>
    <col min="19" max="19" width="9.140625" style="67"/>
    <col min="20" max="20" width="0" style="67" hidden="1" customWidth="1"/>
    <col min="21" max="21" width="9.140625" style="67"/>
    <col min="22" max="22" width="5.7109375" customWidth="1"/>
    <col min="23" max="24" width="9.140625" style="67"/>
    <col min="25" max="25" width="0" style="67" hidden="1" customWidth="1"/>
    <col min="26" max="26" width="9.140625" style="67"/>
    <col min="27" max="27" width="0" style="67" hidden="1" customWidth="1"/>
    <col min="28" max="28" width="9.140625" style="67"/>
    <col min="34" max="34" width="10.28515625" bestFit="1" customWidth="1"/>
  </cols>
  <sheetData>
    <row r="1" spans="1:34" ht="174" customHeight="1" thickBot="1" x14ac:dyDescent="0.3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34" ht="15.75" thickBot="1" x14ac:dyDescent="0.3">
      <c r="A2" s="32"/>
      <c r="B2" s="83" t="s">
        <v>377</v>
      </c>
      <c r="C2" s="84"/>
      <c r="D2" s="84"/>
      <c r="E2" s="84"/>
      <c r="F2" s="84"/>
      <c r="G2" s="85"/>
      <c r="H2" s="32"/>
      <c r="I2" s="83" t="s">
        <v>378</v>
      </c>
      <c r="J2" s="84"/>
      <c r="K2" s="84"/>
      <c r="L2" s="84"/>
      <c r="M2" s="84"/>
      <c r="N2" s="85"/>
      <c r="O2" s="32"/>
      <c r="P2" s="83" t="s">
        <v>379</v>
      </c>
      <c r="Q2" s="84"/>
      <c r="R2" s="84"/>
      <c r="S2" s="84"/>
      <c r="T2" s="84"/>
      <c r="U2" s="85"/>
      <c r="V2" s="32"/>
      <c r="W2" s="83" t="s">
        <v>380</v>
      </c>
      <c r="X2" s="84"/>
      <c r="Y2" s="84"/>
      <c r="Z2" s="84"/>
      <c r="AA2" s="84"/>
      <c r="AB2" s="85"/>
      <c r="AC2" s="32"/>
    </row>
    <row r="3" spans="1:34" s="28" customFormat="1" ht="39" customHeight="1" x14ac:dyDescent="0.25">
      <c r="A3" s="33"/>
      <c r="B3" s="29" t="s">
        <v>381</v>
      </c>
      <c r="C3" s="29" t="s">
        <v>375</v>
      </c>
      <c r="D3" s="29"/>
      <c r="E3" s="29" t="s">
        <v>376</v>
      </c>
      <c r="F3" s="30"/>
      <c r="G3" s="31" t="s">
        <v>382</v>
      </c>
      <c r="H3" s="33"/>
      <c r="I3" s="29" t="s">
        <v>381</v>
      </c>
      <c r="J3" s="29" t="s">
        <v>375</v>
      </c>
      <c r="K3" s="29"/>
      <c r="L3" s="29" t="s">
        <v>376</v>
      </c>
      <c r="M3" s="29"/>
      <c r="N3" s="31" t="s">
        <v>382</v>
      </c>
      <c r="O3" s="33"/>
      <c r="P3" s="29" t="s">
        <v>381</v>
      </c>
      <c r="Q3" s="29" t="s">
        <v>375</v>
      </c>
      <c r="R3" s="29"/>
      <c r="S3" s="29" t="s">
        <v>376</v>
      </c>
      <c r="T3" s="29"/>
      <c r="U3" s="31" t="s">
        <v>382</v>
      </c>
      <c r="V3" s="33"/>
      <c r="W3" s="29" t="s">
        <v>381</v>
      </c>
      <c r="X3" s="29" t="s">
        <v>375</v>
      </c>
      <c r="Y3" s="29"/>
      <c r="Z3" s="29" t="s">
        <v>376</v>
      </c>
      <c r="AA3" s="29"/>
      <c r="AB3" s="31" t="s">
        <v>382</v>
      </c>
      <c r="AC3" s="33"/>
    </row>
    <row r="4" spans="1:34" x14ac:dyDescent="0.25">
      <c r="A4" s="32"/>
      <c r="B4" s="69" t="s">
        <v>5</v>
      </c>
      <c r="C4" s="56">
        <v>166935</v>
      </c>
      <c r="D4" s="59">
        <v>16000</v>
      </c>
      <c r="E4" s="59">
        <v>8</v>
      </c>
      <c r="F4" s="59">
        <f t="shared" ref="F4:F19" si="0">SUM(D4*E4)</f>
        <v>128000</v>
      </c>
      <c r="G4" s="58">
        <f t="shared" ref="G4:G19" si="1">SUM(C4-F4)/F4</f>
        <v>0.30417968750000002</v>
      </c>
      <c r="H4" s="32"/>
      <c r="I4" s="69" t="s">
        <v>183</v>
      </c>
      <c r="J4" s="56">
        <v>63258</v>
      </c>
      <c r="K4" s="59">
        <v>16000</v>
      </c>
      <c r="L4" s="60">
        <v>3</v>
      </c>
      <c r="M4" s="60">
        <f t="shared" ref="M4:M26" si="2">SUM(K4*L4)</f>
        <v>48000</v>
      </c>
      <c r="N4" s="61">
        <f t="shared" ref="N4:N25" si="3">SUM(J4-M4)/M4</f>
        <v>0.31787500000000002</v>
      </c>
      <c r="O4" s="32"/>
      <c r="P4" s="69" t="s">
        <v>300</v>
      </c>
      <c r="Q4" s="56">
        <v>55662</v>
      </c>
      <c r="R4" s="59">
        <v>16000</v>
      </c>
      <c r="S4" s="59">
        <v>3</v>
      </c>
      <c r="T4" s="59">
        <f t="shared" ref="T4:T23" si="4">SUM(R4*S4)</f>
        <v>48000</v>
      </c>
      <c r="U4" s="58">
        <f t="shared" ref="U4:U23" si="5">SUM(Q4-T4)/T4</f>
        <v>0.15962499999999999</v>
      </c>
      <c r="V4" s="32"/>
      <c r="W4" s="69" t="s">
        <v>359</v>
      </c>
      <c r="X4" s="56">
        <v>60218</v>
      </c>
      <c r="Y4" s="59">
        <v>16000</v>
      </c>
      <c r="Z4" s="59">
        <v>4</v>
      </c>
      <c r="AA4" s="59">
        <f t="shared" ref="AA4:AA9" si="6">SUM(Y4*Z4)</f>
        <v>64000</v>
      </c>
      <c r="AB4" s="58">
        <f t="shared" ref="AB4:AB9" si="7">SUM(X4-AA4)/AA4</f>
        <v>-5.909375E-2</v>
      </c>
      <c r="AC4" s="32"/>
    </row>
    <row r="5" spans="1:34" x14ac:dyDescent="0.25">
      <c r="A5" s="32"/>
      <c r="B5" s="69" t="s">
        <v>21</v>
      </c>
      <c r="C5" s="56">
        <v>103813</v>
      </c>
      <c r="D5" s="59">
        <v>16000</v>
      </c>
      <c r="E5" s="59">
        <v>5</v>
      </c>
      <c r="F5" s="59">
        <f t="shared" si="0"/>
        <v>80000</v>
      </c>
      <c r="G5" s="58">
        <f t="shared" si="1"/>
        <v>0.2976625</v>
      </c>
      <c r="H5" s="32"/>
      <c r="I5" s="69" t="s">
        <v>177</v>
      </c>
      <c r="J5" s="56">
        <v>73888</v>
      </c>
      <c r="K5" s="59">
        <v>16000</v>
      </c>
      <c r="L5" s="60">
        <v>5</v>
      </c>
      <c r="M5" s="60">
        <f t="shared" si="2"/>
        <v>80000</v>
      </c>
      <c r="N5" s="61">
        <f t="shared" si="3"/>
        <v>-7.6399999999999996E-2</v>
      </c>
      <c r="O5" s="32"/>
      <c r="P5" s="69" t="s">
        <v>303</v>
      </c>
      <c r="Q5" s="56">
        <v>54889</v>
      </c>
      <c r="R5" s="59">
        <v>16000</v>
      </c>
      <c r="S5" s="59">
        <v>3</v>
      </c>
      <c r="T5" s="59">
        <f t="shared" si="4"/>
        <v>48000</v>
      </c>
      <c r="U5" s="58">
        <f t="shared" si="5"/>
        <v>0.14352083333333332</v>
      </c>
      <c r="V5" s="32"/>
      <c r="W5" s="69" t="s">
        <v>324</v>
      </c>
      <c r="X5" s="56">
        <v>44296</v>
      </c>
      <c r="Y5" s="59">
        <v>16000</v>
      </c>
      <c r="Z5" s="59">
        <v>3</v>
      </c>
      <c r="AA5" s="59">
        <f t="shared" si="6"/>
        <v>48000</v>
      </c>
      <c r="AB5" s="58">
        <f t="shared" si="7"/>
        <v>-7.7166666666666661E-2</v>
      </c>
      <c r="AC5" s="32"/>
    </row>
    <row r="6" spans="1:34" x14ac:dyDescent="0.25">
      <c r="A6" s="32"/>
      <c r="B6" s="69" t="s">
        <v>33</v>
      </c>
      <c r="C6" s="56">
        <v>96352</v>
      </c>
      <c r="D6" s="59">
        <v>16000</v>
      </c>
      <c r="E6" s="59">
        <v>6</v>
      </c>
      <c r="F6" s="59">
        <f t="shared" si="0"/>
        <v>96000</v>
      </c>
      <c r="G6" s="58">
        <f t="shared" si="1"/>
        <v>3.6666666666666666E-3</v>
      </c>
      <c r="H6" s="32"/>
      <c r="I6" s="69" t="s">
        <v>154</v>
      </c>
      <c r="J6" s="56">
        <v>58620</v>
      </c>
      <c r="K6" s="59">
        <v>16000</v>
      </c>
      <c r="L6" s="60">
        <v>4</v>
      </c>
      <c r="M6" s="60">
        <f t="shared" si="2"/>
        <v>64000</v>
      </c>
      <c r="N6" s="61">
        <f t="shared" si="3"/>
        <v>-8.4062499999999998E-2</v>
      </c>
      <c r="O6" s="32"/>
      <c r="P6" s="69" t="s">
        <v>235</v>
      </c>
      <c r="Q6" s="56">
        <v>50074</v>
      </c>
      <c r="R6" s="59">
        <v>16000</v>
      </c>
      <c r="S6" s="59">
        <v>3</v>
      </c>
      <c r="T6" s="59">
        <f t="shared" si="4"/>
        <v>48000</v>
      </c>
      <c r="U6" s="58">
        <f t="shared" si="5"/>
        <v>4.3208333333333335E-2</v>
      </c>
      <c r="V6" s="32"/>
      <c r="W6" s="69" t="s">
        <v>357</v>
      </c>
      <c r="X6" s="56">
        <v>26467</v>
      </c>
      <c r="Y6" s="59">
        <v>16000</v>
      </c>
      <c r="Z6" s="59">
        <v>2</v>
      </c>
      <c r="AA6" s="59">
        <f t="shared" si="6"/>
        <v>32000</v>
      </c>
      <c r="AB6" s="58">
        <f t="shared" si="7"/>
        <v>-0.17290625000000001</v>
      </c>
      <c r="AC6" s="32"/>
    </row>
    <row r="7" spans="1:34" x14ac:dyDescent="0.25">
      <c r="A7" s="32"/>
      <c r="B7" s="69" t="s">
        <v>10</v>
      </c>
      <c r="C7" s="56">
        <v>95333</v>
      </c>
      <c r="D7" s="59">
        <v>16000</v>
      </c>
      <c r="E7" s="59">
        <v>6</v>
      </c>
      <c r="F7" s="59">
        <f t="shared" si="0"/>
        <v>96000</v>
      </c>
      <c r="G7" s="58">
        <f t="shared" si="1"/>
        <v>-6.9479166666666665E-3</v>
      </c>
      <c r="H7" s="32"/>
      <c r="I7" s="69" t="s">
        <v>189</v>
      </c>
      <c r="J7" s="56">
        <v>57922</v>
      </c>
      <c r="K7" s="59">
        <v>16000</v>
      </c>
      <c r="L7" s="60">
        <v>4</v>
      </c>
      <c r="M7" s="60">
        <f t="shared" si="2"/>
        <v>64000</v>
      </c>
      <c r="N7" s="61">
        <f t="shared" si="3"/>
        <v>-9.4968750000000005E-2</v>
      </c>
      <c r="O7" s="32"/>
      <c r="P7" s="69" t="s">
        <v>267</v>
      </c>
      <c r="Q7" s="56">
        <v>67937</v>
      </c>
      <c r="R7" s="59">
        <v>16000</v>
      </c>
      <c r="S7" s="59">
        <v>5</v>
      </c>
      <c r="T7" s="59">
        <f t="shared" si="4"/>
        <v>80000</v>
      </c>
      <c r="U7" s="58">
        <f t="shared" si="5"/>
        <v>-0.15078749999999999</v>
      </c>
      <c r="V7" s="32"/>
      <c r="W7" s="69" t="s">
        <v>328</v>
      </c>
      <c r="X7" s="56">
        <v>38778</v>
      </c>
      <c r="Y7" s="59">
        <v>16000</v>
      </c>
      <c r="Z7" s="59">
        <v>3</v>
      </c>
      <c r="AA7" s="59">
        <f t="shared" si="6"/>
        <v>48000</v>
      </c>
      <c r="AB7" s="58">
        <f t="shared" si="7"/>
        <v>-0.19212499999999999</v>
      </c>
      <c r="AC7" s="32"/>
    </row>
    <row r="8" spans="1:34" x14ac:dyDescent="0.25">
      <c r="A8" s="32"/>
      <c r="B8" s="69" t="s">
        <v>51</v>
      </c>
      <c r="C8" s="56">
        <v>126455</v>
      </c>
      <c r="D8" s="59">
        <v>16000</v>
      </c>
      <c r="E8" s="59">
        <v>8</v>
      </c>
      <c r="F8" s="59">
        <f t="shared" si="0"/>
        <v>128000</v>
      </c>
      <c r="G8" s="58">
        <f t="shared" si="1"/>
        <v>-1.2070312499999999E-2</v>
      </c>
      <c r="H8" s="32"/>
      <c r="I8" s="69" t="s">
        <v>156</v>
      </c>
      <c r="J8" s="56">
        <v>70646</v>
      </c>
      <c r="K8" s="59">
        <v>16000</v>
      </c>
      <c r="L8" s="60">
        <v>5</v>
      </c>
      <c r="M8" s="60">
        <f t="shared" si="2"/>
        <v>80000</v>
      </c>
      <c r="N8" s="61">
        <f t="shared" si="3"/>
        <v>-0.116925</v>
      </c>
      <c r="O8" s="32"/>
      <c r="P8" s="69" t="s">
        <v>271</v>
      </c>
      <c r="Q8" s="56">
        <v>40429</v>
      </c>
      <c r="R8" s="59">
        <v>16000</v>
      </c>
      <c r="S8" s="59">
        <v>3</v>
      </c>
      <c r="T8" s="59">
        <f t="shared" si="4"/>
        <v>48000</v>
      </c>
      <c r="U8" s="58">
        <f t="shared" si="5"/>
        <v>-0.15772916666666667</v>
      </c>
      <c r="V8" s="32"/>
      <c r="W8" s="70" t="s">
        <v>314</v>
      </c>
      <c r="X8" s="56">
        <v>44997</v>
      </c>
      <c r="Y8" s="59">
        <v>16000</v>
      </c>
      <c r="Z8" s="59">
        <v>4</v>
      </c>
      <c r="AA8" s="59">
        <f t="shared" si="6"/>
        <v>64000</v>
      </c>
      <c r="AB8" s="58">
        <f t="shared" si="7"/>
        <v>-0.296921875</v>
      </c>
      <c r="AC8" s="32"/>
    </row>
    <row r="9" spans="1:34" x14ac:dyDescent="0.25">
      <c r="A9" s="32"/>
      <c r="B9" s="69" t="s">
        <v>41</v>
      </c>
      <c r="C9" s="56">
        <v>88835</v>
      </c>
      <c r="D9" s="59">
        <v>16000</v>
      </c>
      <c r="E9" s="59">
        <v>6</v>
      </c>
      <c r="F9" s="59">
        <f t="shared" si="0"/>
        <v>96000</v>
      </c>
      <c r="G9" s="58">
        <f t="shared" si="1"/>
        <v>-7.4635416666666662E-2</v>
      </c>
      <c r="H9" s="32"/>
      <c r="I9" s="69" t="s">
        <v>166</v>
      </c>
      <c r="J9" s="56">
        <v>69463</v>
      </c>
      <c r="K9" s="59">
        <v>16000</v>
      </c>
      <c r="L9" s="60">
        <v>5</v>
      </c>
      <c r="M9" s="60">
        <f t="shared" si="2"/>
        <v>80000</v>
      </c>
      <c r="N9" s="61">
        <f t="shared" si="3"/>
        <v>-0.13171250000000001</v>
      </c>
      <c r="O9" s="32"/>
      <c r="P9" s="69" t="s">
        <v>274</v>
      </c>
      <c r="Q9" s="56">
        <v>51899</v>
      </c>
      <c r="R9" s="59">
        <v>16000</v>
      </c>
      <c r="S9" s="59">
        <v>4</v>
      </c>
      <c r="T9" s="59">
        <f t="shared" si="4"/>
        <v>64000</v>
      </c>
      <c r="U9" s="58">
        <f t="shared" si="5"/>
        <v>-0.18907812500000001</v>
      </c>
      <c r="V9" s="32"/>
      <c r="W9" s="69" t="s">
        <v>326</v>
      </c>
      <c r="X9" s="56">
        <v>33504</v>
      </c>
      <c r="Y9" s="59">
        <v>16000</v>
      </c>
      <c r="Z9" s="59">
        <v>3</v>
      </c>
      <c r="AA9" s="59">
        <f t="shared" si="6"/>
        <v>48000</v>
      </c>
      <c r="AB9" s="58">
        <f t="shared" si="7"/>
        <v>-0.30199999999999999</v>
      </c>
      <c r="AC9" s="32"/>
    </row>
    <row r="10" spans="1:34" ht="15.75" thickBot="1" x14ac:dyDescent="0.3">
      <c r="A10" s="32"/>
      <c r="B10" s="69" t="s">
        <v>31</v>
      </c>
      <c r="C10" s="56">
        <v>117743</v>
      </c>
      <c r="D10" s="59">
        <v>16000</v>
      </c>
      <c r="E10" s="59">
        <v>8</v>
      </c>
      <c r="F10" s="59">
        <f t="shared" si="0"/>
        <v>128000</v>
      </c>
      <c r="G10" s="58">
        <f t="shared" si="1"/>
        <v>-8.0132812499999997E-2</v>
      </c>
      <c r="H10" s="32"/>
      <c r="I10" s="69" t="s">
        <v>132</v>
      </c>
      <c r="J10" s="56">
        <v>68565</v>
      </c>
      <c r="K10" s="59">
        <v>16000</v>
      </c>
      <c r="L10" s="60">
        <v>5</v>
      </c>
      <c r="M10" s="60">
        <f t="shared" si="2"/>
        <v>80000</v>
      </c>
      <c r="N10" s="61">
        <f t="shared" si="3"/>
        <v>-0.1429375</v>
      </c>
      <c r="O10" s="32"/>
      <c r="P10" s="69" t="s">
        <v>252</v>
      </c>
      <c r="Q10" s="56">
        <v>47313</v>
      </c>
      <c r="R10" s="59">
        <v>16000</v>
      </c>
      <c r="S10" s="59">
        <v>4</v>
      </c>
      <c r="T10" s="59">
        <f t="shared" si="4"/>
        <v>64000</v>
      </c>
      <c r="U10" s="58">
        <f t="shared" si="5"/>
        <v>-0.26073437500000002</v>
      </c>
      <c r="V10" s="32"/>
      <c r="W10" s="55">
        <v>242</v>
      </c>
      <c r="X10" s="56">
        <v>41582</v>
      </c>
      <c r="Y10" s="57"/>
      <c r="Z10" s="57">
        <v>4</v>
      </c>
      <c r="AA10" s="57"/>
      <c r="AB10" s="58">
        <v>-0.30499999999999999</v>
      </c>
      <c r="AC10" s="32"/>
    </row>
    <row r="11" spans="1:34" ht="15.75" thickBot="1" x14ac:dyDescent="0.3">
      <c r="A11" s="32"/>
      <c r="B11" s="69" t="s">
        <v>11</v>
      </c>
      <c r="C11" s="56">
        <v>95813</v>
      </c>
      <c r="D11" s="59">
        <v>16000</v>
      </c>
      <c r="E11" s="59">
        <v>7</v>
      </c>
      <c r="F11" s="59">
        <f t="shared" si="0"/>
        <v>112000</v>
      </c>
      <c r="G11" s="58">
        <f t="shared" si="1"/>
        <v>-0.1445267857142857</v>
      </c>
      <c r="H11" s="32"/>
      <c r="I11" s="69" t="s">
        <v>171</v>
      </c>
      <c r="J11" s="56">
        <v>68397</v>
      </c>
      <c r="K11" s="59">
        <v>16000</v>
      </c>
      <c r="L11" s="60">
        <v>5</v>
      </c>
      <c r="M11" s="60">
        <f t="shared" si="2"/>
        <v>80000</v>
      </c>
      <c r="N11" s="61">
        <f t="shared" si="3"/>
        <v>-0.14503750000000001</v>
      </c>
      <c r="O11" s="32"/>
      <c r="P11" s="69" t="s">
        <v>263</v>
      </c>
      <c r="Q11" s="56">
        <v>47282</v>
      </c>
      <c r="R11" s="59">
        <v>16000</v>
      </c>
      <c r="S11" s="59">
        <v>4</v>
      </c>
      <c r="T11" s="59">
        <f t="shared" si="4"/>
        <v>64000</v>
      </c>
      <c r="U11" s="58">
        <f t="shared" si="5"/>
        <v>-0.26121875</v>
      </c>
      <c r="V11" s="32"/>
      <c r="W11" s="69" t="s">
        <v>332</v>
      </c>
      <c r="X11" s="56">
        <v>33305</v>
      </c>
      <c r="Y11" s="59">
        <v>16000</v>
      </c>
      <c r="Z11" s="59">
        <v>3</v>
      </c>
      <c r="AA11" s="59">
        <f t="shared" ref="AA11:AA17" si="8">SUM(Y11*Z11)</f>
        <v>48000</v>
      </c>
      <c r="AB11" s="58">
        <f t="shared" ref="AB11:AB17" si="9">SUM(X11-AA11)/AA11</f>
        <v>-0.30614583333333334</v>
      </c>
      <c r="AC11" s="32"/>
      <c r="AF11" s="45"/>
      <c r="AH11" s="51"/>
    </row>
    <row r="12" spans="1:34" x14ac:dyDescent="0.25">
      <c r="A12" s="32"/>
      <c r="B12" s="69" t="s">
        <v>23</v>
      </c>
      <c r="C12" s="56">
        <v>78450</v>
      </c>
      <c r="D12" s="59">
        <v>16000</v>
      </c>
      <c r="E12" s="59">
        <v>6</v>
      </c>
      <c r="F12" s="59">
        <f t="shared" si="0"/>
        <v>96000</v>
      </c>
      <c r="G12" s="58">
        <f t="shared" si="1"/>
        <v>-0.18281249999999999</v>
      </c>
      <c r="H12" s="32"/>
      <c r="I12" s="69" t="s">
        <v>136</v>
      </c>
      <c r="J12" s="56">
        <v>53672</v>
      </c>
      <c r="K12" s="59">
        <v>16000</v>
      </c>
      <c r="L12" s="60">
        <v>4</v>
      </c>
      <c r="M12" s="60">
        <f t="shared" si="2"/>
        <v>64000</v>
      </c>
      <c r="N12" s="61">
        <f t="shared" si="3"/>
        <v>-0.16137499999999999</v>
      </c>
      <c r="O12" s="32"/>
      <c r="P12" s="69" t="s">
        <v>260</v>
      </c>
      <c r="Q12" s="56">
        <v>34964</v>
      </c>
      <c r="R12" s="59">
        <v>16000</v>
      </c>
      <c r="S12" s="59">
        <v>3</v>
      </c>
      <c r="T12" s="59">
        <f t="shared" si="4"/>
        <v>48000</v>
      </c>
      <c r="U12" s="58">
        <f t="shared" si="5"/>
        <v>-0.27158333333333334</v>
      </c>
      <c r="V12" s="32"/>
      <c r="W12" s="70" t="s">
        <v>310</v>
      </c>
      <c r="X12" s="56">
        <v>43758</v>
      </c>
      <c r="Y12" s="59">
        <v>16000</v>
      </c>
      <c r="Z12" s="59">
        <v>4</v>
      </c>
      <c r="AA12" s="59">
        <f t="shared" si="8"/>
        <v>64000</v>
      </c>
      <c r="AB12" s="58">
        <f t="shared" si="9"/>
        <v>-0.31628125000000001</v>
      </c>
      <c r="AC12" s="32"/>
    </row>
    <row r="13" spans="1:34" x14ac:dyDescent="0.25">
      <c r="A13" s="32"/>
      <c r="B13" s="69" t="s">
        <v>18</v>
      </c>
      <c r="C13" s="56">
        <v>102590</v>
      </c>
      <c r="D13" s="59">
        <v>16000</v>
      </c>
      <c r="E13" s="59">
        <v>8</v>
      </c>
      <c r="F13" s="59">
        <f t="shared" si="0"/>
        <v>128000</v>
      </c>
      <c r="G13" s="58">
        <f t="shared" si="1"/>
        <v>-0.198515625</v>
      </c>
      <c r="H13" s="32"/>
      <c r="I13" s="69" t="s">
        <v>134</v>
      </c>
      <c r="J13" s="56">
        <v>65920</v>
      </c>
      <c r="K13" s="59">
        <v>16000</v>
      </c>
      <c r="L13" s="60">
        <v>5</v>
      </c>
      <c r="M13" s="60">
        <f t="shared" si="2"/>
        <v>80000</v>
      </c>
      <c r="N13" s="61">
        <f t="shared" si="3"/>
        <v>-0.17599999999999999</v>
      </c>
      <c r="O13" s="32"/>
      <c r="P13" s="69" t="s">
        <v>255</v>
      </c>
      <c r="Q13" s="56">
        <v>57678</v>
      </c>
      <c r="R13" s="59">
        <v>16000</v>
      </c>
      <c r="S13" s="59">
        <v>5</v>
      </c>
      <c r="T13" s="59">
        <f t="shared" si="4"/>
        <v>80000</v>
      </c>
      <c r="U13" s="58">
        <f t="shared" si="5"/>
        <v>-0.27902500000000002</v>
      </c>
      <c r="V13" s="32"/>
      <c r="W13" s="69" t="s">
        <v>340</v>
      </c>
      <c r="X13" s="56">
        <v>32021</v>
      </c>
      <c r="Y13" s="59">
        <v>16000</v>
      </c>
      <c r="Z13" s="59">
        <v>3</v>
      </c>
      <c r="AA13" s="59">
        <f t="shared" si="8"/>
        <v>48000</v>
      </c>
      <c r="AB13" s="58">
        <f t="shared" si="9"/>
        <v>-0.33289583333333334</v>
      </c>
      <c r="AC13" s="32"/>
    </row>
    <row r="14" spans="1:34" x14ac:dyDescent="0.25">
      <c r="A14" s="32"/>
      <c r="B14" s="69" t="s">
        <v>44</v>
      </c>
      <c r="C14" s="56">
        <v>122385</v>
      </c>
      <c r="D14" s="59">
        <v>16000</v>
      </c>
      <c r="E14" s="59">
        <v>10</v>
      </c>
      <c r="F14" s="59">
        <f t="shared" si="0"/>
        <v>160000</v>
      </c>
      <c r="G14" s="58">
        <f t="shared" si="1"/>
        <v>-0.23509374999999999</v>
      </c>
      <c r="H14" s="32"/>
      <c r="I14" s="69" t="s">
        <v>124</v>
      </c>
      <c r="J14" s="56">
        <v>65613</v>
      </c>
      <c r="K14" s="59">
        <v>16000</v>
      </c>
      <c r="L14" s="60">
        <v>5</v>
      </c>
      <c r="M14" s="60">
        <f t="shared" si="2"/>
        <v>80000</v>
      </c>
      <c r="N14" s="61">
        <f t="shared" si="3"/>
        <v>-0.17983750000000001</v>
      </c>
      <c r="O14" s="32"/>
      <c r="P14" s="69" t="s">
        <v>244</v>
      </c>
      <c r="Q14" s="56">
        <v>45653</v>
      </c>
      <c r="R14" s="59">
        <v>16000</v>
      </c>
      <c r="S14" s="59">
        <v>4</v>
      </c>
      <c r="T14" s="59">
        <f t="shared" si="4"/>
        <v>64000</v>
      </c>
      <c r="U14" s="58">
        <f t="shared" si="5"/>
        <v>-0.28667187500000002</v>
      </c>
      <c r="V14" s="32"/>
      <c r="W14" s="69" t="s">
        <v>322</v>
      </c>
      <c r="X14" s="56">
        <v>29391</v>
      </c>
      <c r="Y14" s="59">
        <v>16000</v>
      </c>
      <c r="Z14" s="59">
        <v>3</v>
      </c>
      <c r="AA14" s="59">
        <f t="shared" si="8"/>
        <v>48000</v>
      </c>
      <c r="AB14" s="58">
        <f t="shared" si="9"/>
        <v>-0.38768750000000002</v>
      </c>
      <c r="AC14" s="32"/>
    </row>
    <row r="15" spans="1:34" x14ac:dyDescent="0.25">
      <c r="A15" s="32"/>
      <c r="B15" s="69" t="s">
        <v>53</v>
      </c>
      <c r="C15" s="56">
        <v>72175</v>
      </c>
      <c r="D15" s="59">
        <v>16000</v>
      </c>
      <c r="E15" s="59">
        <v>6</v>
      </c>
      <c r="F15" s="59">
        <f t="shared" si="0"/>
        <v>96000</v>
      </c>
      <c r="G15" s="58">
        <f t="shared" si="1"/>
        <v>-0.24817708333333333</v>
      </c>
      <c r="H15" s="32"/>
      <c r="I15" s="69" t="s">
        <v>140</v>
      </c>
      <c r="J15" s="56">
        <v>78048</v>
      </c>
      <c r="K15" s="59">
        <v>16000</v>
      </c>
      <c r="L15" s="60">
        <v>6</v>
      </c>
      <c r="M15" s="60">
        <f t="shared" si="2"/>
        <v>96000</v>
      </c>
      <c r="N15" s="61">
        <f t="shared" si="3"/>
        <v>-0.187</v>
      </c>
      <c r="O15" s="32"/>
      <c r="P15" s="69" t="s">
        <v>246</v>
      </c>
      <c r="Q15" s="56">
        <v>53165</v>
      </c>
      <c r="R15" s="59">
        <v>16000</v>
      </c>
      <c r="S15" s="59">
        <v>5</v>
      </c>
      <c r="T15" s="59">
        <f t="shared" si="4"/>
        <v>80000</v>
      </c>
      <c r="U15" s="58">
        <f t="shared" si="5"/>
        <v>-0.3354375</v>
      </c>
      <c r="V15" s="32"/>
      <c r="W15" s="69" t="s">
        <v>343</v>
      </c>
      <c r="X15" s="56">
        <v>39183</v>
      </c>
      <c r="Y15" s="59">
        <v>16000</v>
      </c>
      <c r="Z15" s="59">
        <v>4</v>
      </c>
      <c r="AA15" s="59">
        <f t="shared" si="8"/>
        <v>64000</v>
      </c>
      <c r="AB15" s="58">
        <f t="shared" si="9"/>
        <v>-0.387765625</v>
      </c>
      <c r="AC15" s="32"/>
    </row>
    <row r="16" spans="1:34" x14ac:dyDescent="0.25">
      <c r="A16" s="32"/>
      <c r="B16" s="69" t="s">
        <v>37</v>
      </c>
      <c r="C16" s="56">
        <v>101909</v>
      </c>
      <c r="D16" s="59">
        <v>16000</v>
      </c>
      <c r="E16" s="59">
        <v>9</v>
      </c>
      <c r="F16" s="59">
        <f t="shared" si="0"/>
        <v>144000</v>
      </c>
      <c r="G16" s="58">
        <f t="shared" si="1"/>
        <v>-0.29229861111111111</v>
      </c>
      <c r="H16" s="32"/>
      <c r="I16" s="69" t="s">
        <v>148</v>
      </c>
      <c r="J16" s="56">
        <v>64997</v>
      </c>
      <c r="K16" s="59">
        <v>16000</v>
      </c>
      <c r="L16" s="60">
        <v>5</v>
      </c>
      <c r="M16" s="60">
        <f t="shared" si="2"/>
        <v>80000</v>
      </c>
      <c r="N16" s="61">
        <f t="shared" si="3"/>
        <v>-0.1875375</v>
      </c>
      <c r="O16" s="32"/>
      <c r="P16" s="69" t="s">
        <v>236</v>
      </c>
      <c r="Q16" s="56">
        <v>42078</v>
      </c>
      <c r="R16" s="59">
        <v>16000</v>
      </c>
      <c r="S16" s="59">
        <v>4</v>
      </c>
      <c r="T16" s="59">
        <f t="shared" si="4"/>
        <v>64000</v>
      </c>
      <c r="U16" s="58">
        <f t="shared" si="5"/>
        <v>-0.34253125000000001</v>
      </c>
      <c r="V16" s="32"/>
      <c r="W16" s="69" t="s">
        <v>320</v>
      </c>
      <c r="X16" s="56">
        <v>27083</v>
      </c>
      <c r="Y16" s="59">
        <v>16000</v>
      </c>
      <c r="Z16" s="59">
        <v>3</v>
      </c>
      <c r="AA16" s="59">
        <f t="shared" si="8"/>
        <v>48000</v>
      </c>
      <c r="AB16" s="58">
        <f t="shared" si="9"/>
        <v>-0.43577083333333333</v>
      </c>
      <c r="AC16" s="32"/>
    </row>
    <row r="17" spans="1:29" x14ac:dyDescent="0.25">
      <c r="A17" s="32"/>
      <c r="B17" s="69" t="s">
        <v>8</v>
      </c>
      <c r="C17" s="56">
        <v>76628</v>
      </c>
      <c r="D17" s="59">
        <v>16000</v>
      </c>
      <c r="E17" s="59">
        <v>7</v>
      </c>
      <c r="F17" s="59">
        <f t="shared" si="0"/>
        <v>112000</v>
      </c>
      <c r="G17" s="58">
        <f t="shared" si="1"/>
        <v>-0.31582142857142859</v>
      </c>
      <c r="H17" s="32"/>
      <c r="I17" s="69" t="s">
        <v>163</v>
      </c>
      <c r="J17" s="56">
        <v>64961</v>
      </c>
      <c r="K17" s="59">
        <v>16000</v>
      </c>
      <c r="L17" s="60">
        <v>5</v>
      </c>
      <c r="M17" s="60">
        <f t="shared" si="2"/>
        <v>80000</v>
      </c>
      <c r="N17" s="61">
        <f t="shared" si="3"/>
        <v>-0.1879875</v>
      </c>
      <c r="O17" s="32"/>
      <c r="P17" s="69" t="s">
        <v>242</v>
      </c>
      <c r="Q17" s="56">
        <v>41889</v>
      </c>
      <c r="R17" s="59">
        <v>16000</v>
      </c>
      <c r="S17" s="59">
        <v>4</v>
      </c>
      <c r="T17" s="59">
        <f t="shared" si="4"/>
        <v>64000</v>
      </c>
      <c r="U17" s="58">
        <f t="shared" si="5"/>
        <v>-0.34548437500000001</v>
      </c>
      <c r="V17" s="32"/>
      <c r="W17" s="69" t="s">
        <v>330</v>
      </c>
      <c r="X17" s="56">
        <v>35337</v>
      </c>
      <c r="Y17" s="59">
        <v>16000</v>
      </c>
      <c r="Z17" s="59">
        <v>4</v>
      </c>
      <c r="AA17" s="59">
        <f t="shared" si="8"/>
        <v>64000</v>
      </c>
      <c r="AB17" s="58">
        <f t="shared" si="9"/>
        <v>-0.447859375</v>
      </c>
      <c r="AC17" s="32"/>
    </row>
    <row r="18" spans="1:29" x14ac:dyDescent="0.25">
      <c r="A18" s="32"/>
      <c r="B18" s="69" t="s">
        <v>25</v>
      </c>
      <c r="C18" s="56">
        <v>58644</v>
      </c>
      <c r="D18" s="59">
        <v>16000</v>
      </c>
      <c r="E18" s="59">
        <v>6</v>
      </c>
      <c r="F18" s="59">
        <f t="shared" si="0"/>
        <v>96000</v>
      </c>
      <c r="G18" s="58">
        <f t="shared" si="1"/>
        <v>-0.389125</v>
      </c>
      <c r="H18" s="32"/>
      <c r="I18" s="69" t="s">
        <v>128</v>
      </c>
      <c r="J18" s="56">
        <v>62889</v>
      </c>
      <c r="K18" s="59">
        <v>16000</v>
      </c>
      <c r="L18" s="60">
        <v>5</v>
      </c>
      <c r="M18" s="60">
        <f t="shared" si="2"/>
        <v>80000</v>
      </c>
      <c r="N18" s="61">
        <f t="shared" si="3"/>
        <v>-0.21388750000000001</v>
      </c>
      <c r="O18" s="32"/>
      <c r="P18" s="69" t="s">
        <v>258</v>
      </c>
      <c r="Q18" s="56">
        <v>40163</v>
      </c>
      <c r="R18" s="59">
        <v>16000</v>
      </c>
      <c r="S18" s="59">
        <v>4</v>
      </c>
      <c r="T18" s="59">
        <f t="shared" si="4"/>
        <v>64000</v>
      </c>
      <c r="U18" s="58">
        <f t="shared" si="5"/>
        <v>-0.372453125</v>
      </c>
      <c r="V18" s="32"/>
      <c r="W18" s="36"/>
      <c r="X18" s="36"/>
      <c r="Y18" s="36"/>
      <c r="Z18" s="36"/>
      <c r="AA18" s="36"/>
      <c r="AB18" s="27"/>
      <c r="AC18" s="32"/>
    </row>
    <row r="19" spans="1:29" x14ac:dyDescent="0.25">
      <c r="A19" s="32"/>
      <c r="B19" s="69" t="s">
        <v>16</v>
      </c>
      <c r="C19" s="56">
        <v>66493</v>
      </c>
      <c r="D19" s="59">
        <v>16000</v>
      </c>
      <c r="E19" s="59">
        <v>9</v>
      </c>
      <c r="F19" s="59">
        <f t="shared" si="0"/>
        <v>144000</v>
      </c>
      <c r="G19" s="58">
        <f t="shared" si="1"/>
        <v>-0.53824305555555552</v>
      </c>
      <c r="H19" s="32"/>
      <c r="I19" s="69" t="s">
        <v>173</v>
      </c>
      <c r="J19" s="56">
        <v>59925</v>
      </c>
      <c r="K19" s="59">
        <v>16000</v>
      </c>
      <c r="L19" s="60">
        <v>5</v>
      </c>
      <c r="M19" s="60">
        <f t="shared" si="2"/>
        <v>80000</v>
      </c>
      <c r="N19" s="61">
        <f t="shared" si="3"/>
        <v>-0.25093749999999998</v>
      </c>
      <c r="O19" s="32"/>
      <c r="P19" s="69" t="s">
        <v>238</v>
      </c>
      <c r="Q19" s="56">
        <v>39141</v>
      </c>
      <c r="R19" s="59">
        <v>16000</v>
      </c>
      <c r="S19" s="59">
        <v>4</v>
      </c>
      <c r="T19" s="59">
        <f t="shared" si="4"/>
        <v>64000</v>
      </c>
      <c r="U19" s="58">
        <f t="shared" si="5"/>
        <v>-0.38842187500000003</v>
      </c>
      <c r="V19" s="32"/>
      <c r="W19" s="36"/>
      <c r="X19" s="36"/>
      <c r="Y19" s="36"/>
      <c r="Z19" s="36"/>
      <c r="AA19" s="36"/>
      <c r="AB19" s="36"/>
      <c r="AC19" s="32"/>
    </row>
    <row r="20" spans="1:29" x14ac:dyDescent="0.25">
      <c r="A20" s="32"/>
      <c r="B20" s="36"/>
      <c r="C20" s="36"/>
      <c r="D20" s="36"/>
      <c r="E20" s="36"/>
      <c r="F20" s="36"/>
      <c r="G20" s="36"/>
      <c r="H20" s="32"/>
      <c r="I20" s="69" t="s">
        <v>138</v>
      </c>
      <c r="J20" s="56">
        <v>59570</v>
      </c>
      <c r="K20" s="59">
        <v>16000</v>
      </c>
      <c r="L20" s="60">
        <v>5</v>
      </c>
      <c r="M20" s="60">
        <f t="shared" si="2"/>
        <v>80000</v>
      </c>
      <c r="N20" s="61">
        <f t="shared" si="3"/>
        <v>-0.25537500000000002</v>
      </c>
      <c r="O20" s="32"/>
      <c r="P20" s="69" t="s">
        <v>250</v>
      </c>
      <c r="Q20" s="56">
        <v>38637</v>
      </c>
      <c r="R20" s="59">
        <v>16000</v>
      </c>
      <c r="S20" s="59">
        <v>4</v>
      </c>
      <c r="T20" s="59">
        <f t="shared" si="4"/>
        <v>64000</v>
      </c>
      <c r="U20" s="58">
        <f t="shared" si="5"/>
        <v>-0.39629687499999999</v>
      </c>
      <c r="V20" s="32"/>
      <c r="W20" s="36"/>
      <c r="X20" s="36"/>
      <c r="Y20" s="36"/>
      <c r="Z20" s="36"/>
      <c r="AA20" s="36"/>
      <c r="AB20" s="36"/>
      <c r="AC20" s="32"/>
    </row>
    <row r="21" spans="1:29" x14ac:dyDescent="0.25">
      <c r="A21" s="32"/>
      <c r="B21" s="36"/>
      <c r="C21" s="36"/>
      <c r="D21" s="36"/>
      <c r="E21" s="36"/>
      <c r="F21" s="36"/>
      <c r="G21" s="36"/>
      <c r="H21" s="32"/>
      <c r="I21" s="69" t="s">
        <v>130</v>
      </c>
      <c r="J21" s="56">
        <v>67916</v>
      </c>
      <c r="K21" s="59">
        <v>16000</v>
      </c>
      <c r="L21" s="60">
        <v>6</v>
      </c>
      <c r="M21" s="60">
        <f t="shared" si="2"/>
        <v>96000</v>
      </c>
      <c r="N21" s="61">
        <f t="shared" si="3"/>
        <v>-0.29254166666666664</v>
      </c>
      <c r="O21" s="32"/>
      <c r="P21" s="69" t="s">
        <v>232</v>
      </c>
      <c r="Q21" s="56">
        <v>38540</v>
      </c>
      <c r="R21" s="59">
        <v>16000</v>
      </c>
      <c r="S21" s="59">
        <v>4</v>
      </c>
      <c r="T21" s="59">
        <f t="shared" si="4"/>
        <v>64000</v>
      </c>
      <c r="U21" s="58">
        <f t="shared" si="5"/>
        <v>-0.39781250000000001</v>
      </c>
      <c r="V21" s="32"/>
      <c r="W21" s="36"/>
      <c r="X21" s="36"/>
      <c r="Y21" s="36"/>
      <c r="Z21" s="36"/>
      <c r="AA21" s="36"/>
      <c r="AB21" s="36"/>
      <c r="AC21" s="32"/>
    </row>
    <row r="22" spans="1:29" x14ac:dyDescent="0.25">
      <c r="A22" s="32"/>
      <c r="B22" s="36"/>
      <c r="C22" s="36"/>
      <c r="D22" s="36"/>
      <c r="E22" s="36"/>
      <c r="F22" s="36"/>
      <c r="G22" s="36"/>
      <c r="H22" s="32"/>
      <c r="I22" s="69" t="s">
        <v>152</v>
      </c>
      <c r="J22" s="56">
        <v>66675</v>
      </c>
      <c r="K22" s="59">
        <v>16000</v>
      </c>
      <c r="L22" s="60">
        <v>6</v>
      </c>
      <c r="M22" s="60">
        <f t="shared" si="2"/>
        <v>96000</v>
      </c>
      <c r="N22" s="61">
        <f t="shared" si="3"/>
        <v>-0.30546875000000001</v>
      </c>
      <c r="O22" s="32"/>
      <c r="P22" s="69" t="s">
        <v>248</v>
      </c>
      <c r="Q22" s="56">
        <v>27103</v>
      </c>
      <c r="R22" s="59">
        <v>16000</v>
      </c>
      <c r="S22" s="59">
        <v>3</v>
      </c>
      <c r="T22" s="59">
        <f t="shared" si="4"/>
        <v>48000</v>
      </c>
      <c r="U22" s="58">
        <f t="shared" si="5"/>
        <v>-0.43535416666666665</v>
      </c>
      <c r="V22" s="32"/>
      <c r="W22" s="36"/>
      <c r="X22" s="36"/>
      <c r="Y22" s="36"/>
      <c r="Z22" s="36"/>
      <c r="AA22" s="36"/>
      <c r="AB22" s="36"/>
      <c r="AC22" s="32"/>
    </row>
    <row r="23" spans="1:29" x14ac:dyDescent="0.25">
      <c r="A23" s="32"/>
      <c r="B23" s="36"/>
      <c r="C23" s="36"/>
      <c r="D23" s="36"/>
      <c r="E23" s="36"/>
      <c r="F23" s="36"/>
      <c r="G23" s="36"/>
      <c r="H23" s="32"/>
      <c r="I23" s="69" t="s">
        <v>158</v>
      </c>
      <c r="J23" s="56">
        <v>51424</v>
      </c>
      <c r="K23" s="59">
        <v>16000</v>
      </c>
      <c r="L23" s="60">
        <v>5</v>
      </c>
      <c r="M23" s="60">
        <f t="shared" si="2"/>
        <v>80000</v>
      </c>
      <c r="N23" s="61">
        <f t="shared" si="3"/>
        <v>-0.35720000000000002</v>
      </c>
      <c r="O23" s="32"/>
      <c r="P23" s="69" t="s">
        <v>240</v>
      </c>
      <c r="Q23" s="56">
        <v>34656</v>
      </c>
      <c r="R23" s="59">
        <v>16000</v>
      </c>
      <c r="S23" s="59">
        <v>4</v>
      </c>
      <c r="T23" s="59">
        <f t="shared" si="4"/>
        <v>64000</v>
      </c>
      <c r="U23" s="58">
        <f t="shared" si="5"/>
        <v>-0.45850000000000002</v>
      </c>
      <c r="V23" s="32"/>
      <c r="W23" s="36"/>
      <c r="X23" s="36"/>
      <c r="Y23" s="36"/>
      <c r="Z23" s="36"/>
      <c r="AA23" s="36"/>
      <c r="AB23" s="36"/>
      <c r="AC23" s="32"/>
    </row>
    <row r="24" spans="1:29" ht="15.75" thickBot="1" x14ac:dyDescent="0.3">
      <c r="A24" s="32"/>
      <c r="B24" s="36"/>
      <c r="C24" s="36"/>
      <c r="D24" s="36"/>
      <c r="E24" s="36"/>
      <c r="F24" s="36"/>
      <c r="G24" s="36"/>
      <c r="H24" s="32"/>
      <c r="I24" s="69" t="s">
        <v>143</v>
      </c>
      <c r="J24" s="56">
        <v>49790</v>
      </c>
      <c r="K24" s="59">
        <v>16000</v>
      </c>
      <c r="L24" s="60">
        <v>5</v>
      </c>
      <c r="M24" s="60">
        <f t="shared" si="2"/>
        <v>80000</v>
      </c>
      <c r="N24" s="61">
        <f t="shared" si="3"/>
        <v>-0.37762499999999999</v>
      </c>
      <c r="O24" s="32"/>
      <c r="P24" s="36"/>
      <c r="Q24" s="36"/>
      <c r="R24" s="36"/>
      <c r="S24" s="36"/>
      <c r="T24" s="36"/>
      <c r="U24" s="36"/>
      <c r="V24" s="32"/>
      <c r="W24" s="36"/>
      <c r="X24" s="36"/>
      <c r="Y24" s="36"/>
      <c r="Z24" s="36"/>
      <c r="AA24" s="36"/>
      <c r="AB24" s="36"/>
      <c r="AC24" s="32"/>
    </row>
    <row r="25" spans="1:29" ht="15.75" thickBot="1" x14ac:dyDescent="0.3">
      <c r="A25" s="32"/>
      <c r="B25" s="41">
        <v>42978</v>
      </c>
      <c r="C25" s="42"/>
      <c r="D25" s="42"/>
      <c r="E25" s="42"/>
      <c r="F25" s="42"/>
      <c r="G25" s="43"/>
      <c r="H25" s="32"/>
      <c r="I25" s="69" t="s">
        <v>145</v>
      </c>
      <c r="J25" s="56">
        <v>46698</v>
      </c>
      <c r="K25" s="59">
        <v>16000</v>
      </c>
      <c r="L25" s="60">
        <v>5</v>
      </c>
      <c r="M25" s="60">
        <f t="shared" si="2"/>
        <v>80000</v>
      </c>
      <c r="N25" s="61">
        <f t="shared" si="3"/>
        <v>-0.41627500000000001</v>
      </c>
      <c r="O25" s="32"/>
      <c r="P25" s="36"/>
      <c r="Q25" s="36"/>
      <c r="R25" s="36"/>
      <c r="S25" s="36"/>
      <c r="T25" s="36"/>
      <c r="U25" s="36"/>
      <c r="V25" s="32"/>
      <c r="W25" s="36"/>
      <c r="X25" s="36"/>
      <c r="Y25" s="36"/>
      <c r="Z25" s="36"/>
      <c r="AA25" s="36"/>
      <c r="AB25" s="36"/>
      <c r="AC25" s="32"/>
    </row>
    <row r="26" spans="1:29" x14ac:dyDescent="0.25">
      <c r="A26" s="32"/>
      <c r="B26" s="34"/>
      <c r="C26" s="34"/>
      <c r="D26" s="34"/>
      <c r="E26" s="34"/>
      <c r="F26" s="34"/>
      <c r="G26" s="34"/>
      <c r="H26" s="32"/>
      <c r="I26" s="34"/>
      <c r="J26" s="34"/>
      <c r="K26" s="34"/>
      <c r="L26" s="35"/>
      <c r="M26" s="35">
        <f t="shared" si="2"/>
        <v>0</v>
      </c>
      <c r="N26" s="35"/>
      <c r="O26" s="32"/>
      <c r="P26" s="34"/>
      <c r="Q26" s="34"/>
      <c r="R26" s="34"/>
      <c r="S26" s="34"/>
      <c r="T26" s="34"/>
      <c r="U26" s="34"/>
      <c r="V26" s="32"/>
      <c r="W26" s="34"/>
      <c r="X26" s="34"/>
      <c r="Y26" s="34"/>
      <c r="Z26" s="34"/>
      <c r="AA26" s="34"/>
      <c r="AB26" s="34"/>
      <c r="AC26" s="32"/>
    </row>
    <row r="27" spans="1:29" x14ac:dyDescent="0.25">
      <c r="A27" s="32"/>
      <c r="B27" s="34"/>
      <c r="C27" s="34"/>
      <c r="D27" s="34"/>
      <c r="E27" s="34"/>
      <c r="F27" s="34"/>
      <c r="G27" s="34"/>
      <c r="H27" s="32"/>
      <c r="I27" s="34"/>
      <c r="J27" s="34"/>
      <c r="K27" s="34"/>
      <c r="L27" s="35"/>
      <c r="M27" s="35"/>
      <c r="N27" s="35"/>
      <c r="O27" s="32"/>
      <c r="P27" s="34"/>
      <c r="Q27" s="34"/>
      <c r="R27" s="34"/>
      <c r="S27" s="34"/>
      <c r="T27" s="34"/>
      <c r="U27" s="34"/>
      <c r="V27" s="32"/>
      <c r="W27" s="34"/>
      <c r="X27" s="34"/>
      <c r="Y27" s="34"/>
      <c r="Z27" s="34"/>
      <c r="AA27" s="34"/>
      <c r="AB27" s="34"/>
      <c r="AC27" s="32"/>
    </row>
  </sheetData>
  <mergeCells count="5">
    <mergeCell ref="B2:G2"/>
    <mergeCell ref="I2:N2"/>
    <mergeCell ref="P2:U2"/>
    <mergeCell ref="W2:AB2"/>
    <mergeCell ref="A1:AC1"/>
  </mergeCells>
  <pageMargins left="0.7" right="0.7" top="0.75" bottom="0.75" header="0.3" footer="0.3"/>
  <pageSetup scale="66" orientation="landscape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topLeftCell="A262" workbookViewId="0">
      <selection activeCell="H294" sqref="H294"/>
    </sheetView>
  </sheetViews>
  <sheetFormatPr defaultRowHeight="15" x14ac:dyDescent="0.25"/>
  <cols>
    <col min="1" max="1" width="9.140625" style="48"/>
    <col min="2" max="3" width="9.140625" style="48" hidden="1" customWidth="1"/>
    <col min="4" max="4" width="26.140625" style="49" customWidth="1"/>
    <col min="5" max="5" width="9.140625" style="48"/>
    <col min="6" max="6" width="11.5703125" style="48" customWidth="1"/>
    <col min="7" max="7" width="9.140625" style="48"/>
    <col min="8" max="8" width="9.140625" style="71"/>
    <col min="9" max="9" width="9.140625" style="48"/>
  </cols>
  <sheetData>
    <row r="1" spans="1:9" ht="15.75" thickBot="1" x14ac:dyDescent="0.3">
      <c r="A1" s="1">
        <f ca="1">+#REF!+A1:I2+A1:I38</f>
        <v>0</v>
      </c>
      <c r="B1" s="2">
        <v>17</v>
      </c>
      <c r="C1" s="2" t="s">
        <v>2</v>
      </c>
      <c r="D1" s="1" t="s">
        <v>3</v>
      </c>
      <c r="E1" s="1" t="s">
        <v>373</v>
      </c>
      <c r="F1" s="3" t="s">
        <v>4</v>
      </c>
      <c r="G1" s="47" t="s">
        <v>122</v>
      </c>
      <c r="H1" s="71" t="s">
        <v>123</v>
      </c>
    </row>
    <row r="2" spans="1:9" ht="15.75" thickBot="1" x14ac:dyDescent="0.3">
      <c r="A2" s="63">
        <v>229</v>
      </c>
      <c r="B2" s="63">
        <v>99232</v>
      </c>
      <c r="C2" s="63">
        <v>99232</v>
      </c>
      <c r="D2" s="53" t="s">
        <v>385</v>
      </c>
      <c r="E2" s="63" t="s">
        <v>55</v>
      </c>
      <c r="F2" s="76">
        <v>15013</v>
      </c>
      <c r="G2" s="48">
        <v>16000</v>
      </c>
      <c r="H2" s="73">
        <f>SUM(F2-G2)/G2</f>
        <v>-6.1687499999999999E-2</v>
      </c>
      <c r="I2" s="48">
        <v>4</v>
      </c>
    </row>
    <row r="3" spans="1:9" ht="15.75" thickBot="1" x14ac:dyDescent="0.3">
      <c r="A3" s="63">
        <v>231</v>
      </c>
      <c r="B3" s="63">
        <v>99015</v>
      </c>
      <c r="C3" s="63">
        <v>99015</v>
      </c>
      <c r="D3" s="54" t="s">
        <v>384</v>
      </c>
      <c r="E3" s="64" t="s">
        <v>28</v>
      </c>
      <c r="F3" s="78">
        <v>17120</v>
      </c>
      <c r="G3" s="9">
        <v>11000</v>
      </c>
      <c r="H3" s="72">
        <f>SUM(F3-G3)/G3</f>
        <v>0.55636363636363639</v>
      </c>
      <c r="I3" s="48">
        <v>4</v>
      </c>
    </row>
    <row r="4" spans="1:9" ht="15.75" thickBot="1" x14ac:dyDescent="0.3">
      <c r="A4" s="63">
        <v>237</v>
      </c>
      <c r="B4" s="63">
        <v>95817</v>
      </c>
      <c r="C4" s="63">
        <v>4713</v>
      </c>
      <c r="D4" s="53" t="s">
        <v>386</v>
      </c>
      <c r="E4" s="63" t="s">
        <v>81</v>
      </c>
      <c r="F4" s="76">
        <v>16570</v>
      </c>
      <c r="G4" s="48">
        <v>16000</v>
      </c>
      <c r="H4" s="73">
        <f>SUM(F4-G4)/G4</f>
        <v>3.5624999999999997E-2</v>
      </c>
      <c r="I4" s="48">
        <v>4</v>
      </c>
    </row>
    <row r="5" spans="1:9" ht="15.75" thickBot="1" x14ac:dyDescent="0.3">
      <c r="A5" s="5" t="s">
        <v>11</v>
      </c>
      <c r="B5" s="6">
        <v>95812</v>
      </c>
      <c r="C5" s="6">
        <v>95812</v>
      </c>
      <c r="D5" s="7" t="s">
        <v>27</v>
      </c>
      <c r="E5" s="8" t="s">
        <v>28</v>
      </c>
      <c r="F5" s="74">
        <v>17130.5</v>
      </c>
      <c r="G5" s="9">
        <v>11000</v>
      </c>
      <c r="H5" s="72">
        <f>SUM(F5-G5)/G5</f>
        <v>0.55731818181818182</v>
      </c>
      <c r="I5" s="48">
        <v>1</v>
      </c>
    </row>
    <row r="6" spans="1:9" ht="15.75" thickBot="1" x14ac:dyDescent="0.3">
      <c r="A6" s="5" t="s">
        <v>11</v>
      </c>
      <c r="B6" s="6">
        <v>97490</v>
      </c>
      <c r="C6" s="6">
        <v>97490</v>
      </c>
      <c r="D6" s="7" t="s">
        <v>82</v>
      </c>
      <c r="E6" s="8" t="s">
        <v>81</v>
      </c>
      <c r="F6" s="74">
        <v>21366.2</v>
      </c>
      <c r="G6" s="9">
        <v>16000</v>
      </c>
      <c r="H6" s="72">
        <f>SUM(F6-G6)/G6</f>
        <v>0.33538750000000006</v>
      </c>
      <c r="I6" s="48">
        <v>1</v>
      </c>
    </row>
    <row r="7" spans="1:9" ht="15.75" thickBot="1" x14ac:dyDescent="0.3">
      <c r="A7" s="5" t="s">
        <v>11</v>
      </c>
      <c r="B7" s="6">
        <v>98425</v>
      </c>
      <c r="C7" s="6">
        <v>98425</v>
      </c>
      <c r="D7" s="7" t="s">
        <v>29</v>
      </c>
      <c r="E7" s="8" t="s">
        <v>28</v>
      </c>
      <c r="F7" s="74">
        <v>15511.5</v>
      </c>
      <c r="G7" s="9">
        <v>11000</v>
      </c>
      <c r="H7" s="72">
        <f>SUM(F7-G7)/G7</f>
        <v>0.41013636363636363</v>
      </c>
      <c r="I7" s="48">
        <v>1</v>
      </c>
    </row>
    <row r="8" spans="1:9" ht="15.75" thickBot="1" x14ac:dyDescent="0.3">
      <c r="A8" s="5" t="s">
        <v>11</v>
      </c>
      <c r="B8" s="6">
        <v>98938</v>
      </c>
      <c r="C8" s="6">
        <v>98938</v>
      </c>
      <c r="D8" s="7" t="s">
        <v>12</v>
      </c>
      <c r="E8" s="8" t="s">
        <v>13</v>
      </c>
      <c r="F8" s="74">
        <v>12594.5</v>
      </c>
      <c r="G8" s="9">
        <v>11000</v>
      </c>
      <c r="H8" s="72">
        <f>SUM(F8-G8)/G8</f>
        <v>0.14495454545454545</v>
      </c>
      <c r="I8" s="48">
        <v>1</v>
      </c>
    </row>
    <row r="9" spans="1:9" ht="15.75" thickBot="1" x14ac:dyDescent="0.3">
      <c r="A9" s="5" t="s">
        <v>11</v>
      </c>
      <c r="B9" s="6">
        <v>98985</v>
      </c>
      <c r="C9" s="6">
        <v>98985</v>
      </c>
      <c r="D9" s="7" t="s">
        <v>14</v>
      </c>
      <c r="E9" s="8" t="s">
        <v>13</v>
      </c>
      <c r="F9" s="74">
        <v>14422.99</v>
      </c>
      <c r="G9" s="9">
        <v>11000</v>
      </c>
      <c r="H9" s="72">
        <f>SUM(F9-G9)/G9</f>
        <v>0.31118090909090906</v>
      </c>
      <c r="I9" s="48">
        <v>1</v>
      </c>
    </row>
    <row r="10" spans="1:9" ht="15.75" thickBot="1" x14ac:dyDescent="0.3">
      <c r="A10" s="5" t="s">
        <v>11</v>
      </c>
      <c r="B10" s="6">
        <v>99007</v>
      </c>
      <c r="C10" s="6">
        <v>99007</v>
      </c>
      <c r="D10" s="7" t="s">
        <v>30</v>
      </c>
      <c r="E10" s="8" t="s">
        <v>28</v>
      </c>
      <c r="F10" s="74">
        <v>13211.5</v>
      </c>
      <c r="G10" s="9">
        <v>11000</v>
      </c>
      <c r="H10" s="72">
        <f>SUM(F10-G10)/G10</f>
        <v>0.20104545454545455</v>
      </c>
      <c r="I10" s="48">
        <v>1</v>
      </c>
    </row>
    <row r="11" spans="1:9" ht="15.75" thickBot="1" x14ac:dyDescent="0.3">
      <c r="A11" s="5" t="s">
        <v>246</v>
      </c>
      <c r="B11" s="6">
        <v>2540</v>
      </c>
      <c r="C11" s="6">
        <v>178</v>
      </c>
      <c r="D11" s="7" t="s">
        <v>269</v>
      </c>
      <c r="E11" s="8" t="s">
        <v>55</v>
      </c>
      <c r="F11" s="74">
        <v>11370.4</v>
      </c>
      <c r="G11" s="9">
        <v>16000</v>
      </c>
      <c r="H11" s="72">
        <f>SUM(F11-G11)/G11</f>
        <v>-0.28935</v>
      </c>
      <c r="I11" s="48">
        <v>3</v>
      </c>
    </row>
    <row r="12" spans="1:9" ht="15.75" thickBot="1" x14ac:dyDescent="0.3">
      <c r="A12" s="5" t="s">
        <v>246</v>
      </c>
      <c r="B12" s="6">
        <v>96767</v>
      </c>
      <c r="C12" s="6">
        <v>3980</v>
      </c>
      <c r="D12" s="7" t="s">
        <v>291</v>
      </c>
      <c r="E12" s="8" t="s">
        <v>81</v>
      </c>
      <c r="F12" s="74">
        <v>19307.5</v>
      </c>
      <c r="G12" s="9">
        <v>16000</v>
      </c>
      <c r="H12" s="72">
        <f>SUM(F12-G12)/G12</f>
        <v>0.20671875000000001</v>
      </c>
      <c r="I12" s="48">
        <v>3</v>
      </c>
    </row>
    <row r="13" spans="1:9" ht="15.75" thickBot="1" x14ac:dyDescent="0.3">
      <c r="A13" s="5" t="s">
        <v>246</v>
      </c>
      <c r="B13" s="6">
        <v>96960</v>
      </c>
      <c r="C13" s="6">
        <v>4474</v>
      </c>
      <c r="D13" s="7" t="s">
        <v>270</v>
      </c>
      <c r="E13" s="8" t="s">
        <v>55</v>
      </c>
      <c r="F13" s="74">
        <v>11599.4</v>
      </c>
      <c r="G13" s="9">
        <v>16000</v>
      </c>
      <c r="H13" s="72">
        <f>SUM(F13-G13)/G13</f>
        <v>-0.27503750000000005</v>
      </c>
      <c r="I13" s="48">
        <v>3</v>
      </c>
    </row>
    <row r="14" spans="1:9" ht="15.75" thickBot="1" x14ac:dyDescent="0.3">
      <c r="A14" s="5" t="s">
        <v>246</v>
      </c>
      <c r="B14" s="6">
        <v>98450</v>
      </c>
      <c r="C14" s="6">
        <v>98450</v>
      </c>
      <c r="D14" s="7" t="s">
        <v>247</v>
      </c>
      <c r="E14" s="8" t="s">
        <v>28</v>
      </c>
      <c r="F14" s="74">
        <v>9497.5</v>
      </c>
      <c r="G14" s="9">
        <v>11000</v>
      </c>
      <c r="H14" s="72">
        <f>SUM(F14-G14)/G14</f>
        <v>-0.1365909090909091</v>
      </c>
      <c r="I14" s="48">
        <v>3</v>
      </c>
    </row>
    <row r="15" spans="1:9" ht="15.75" thickBot="1" x14ac:dyDescent="0.3">
      <c r="A15" s="5" t="s">
        <v>177</v>
      </c>
      <c r="B15" s="6">
        <v>95924</v>
      </c>
      <c r="C15" s="6">
        <v>95924</v>
      </c>
      <c r="D15" s="7" t="s">
        <v>178</v>
      </c>
      <c r="E15" s="8" t="s">
        <v>55</v>
      </c>
      <c r="F15" s="74">
        <v>20714.5</v>
      </c>
      <c r="G15" s="9">
        <v>16000</v>
      </c>
      <c r="H15" s="72">
        <f>SUM(F15-G15)/G15</f>
        <v>0.29465625000000001</v>
      </c>
      <c r="I15" s="48">
        <v>2</v>
      </c>
    </row>
    <row r="16" spans="1:9" ht="15.75" thickBot="1" x14ac:dyDescent="0.3">
      <c r="A16" s="5" t="s">
        <v>177</v>
      </c>
      <c r="B16" s="6">
        <v>97734</v>
      </c>
      <c r="C16" s="6">
        <v>97734</v>
      </c>
      <c r="D16" s="7" t="s">
        <v>179</v>
      </c>
      <c r="E16" s="8" t="s">
        <v>55</v>
      </c>
      <c r="F16" s="74">
        <v>14714.46</v>
      </c>
      <c r="G16" s="9">
        <v>16000</v>
      </c>
      <c r="H16" s="72">
        <f>SUM(F16-G16)/G16</f>
        <v>-8.034625000000005E-2</v>
      </c>
      <c r="I16" s="48">
        <v>2</v>
      </c>
    </row>
    <row r="17" spans="1:9" ht="15.75" thickBot="1" x14ac:dyDescent="0.3">
      <c r="A17" s="5" t="s">
        <v>177</v>
      </c>
      <c r="B17" s="6">
        <v>98134</v>
      </c>
      <c r="C17" s="6">
        <v>98134</v>
      </c>
      <c r="D17" s="7" t="s">
        <v>206</v>
      </c>
      <c r="E17" s="8" t="s">
        <v>81</v>
      </c>
      <c r="F17" s="74">
        <v>7288.5</v>
      </c>
      <c r="G17" s="9">
        <v>16000</v>
      </c>
      <c r="H17" s="72">
        <f>SUM(F17-G17)/G17</f>
        <v>-0.54446874999999995</v>
      </c>
      <c r="I17" s="48">
        <v>2</v>
      </c>
    </row>
    <row r="18" spans="1:9" ht="15.75" thickBot="1" x14ac:dyDescent="0.3">
      <c r="A18" s="5" t="s">
        <v>177</v>
      </c>
      <c r="B18" s="6">
        <v>98523</v>
      </c>
      <c r="C18" s="6">
        <v>98523</v>
      </c>
      <c r="D18" s="7" t="s">
        <v>180</v>
      </c>
      <c r="E18" s="8" t="s">
        <v>55</v>
      </c>
      <c r="F18" s="74">
        <v>20058.5</v>
      </c>
      <c r="G18" s="9">
        <v>16000</v>
      </c>
      <c r="H18" s="72">
        <f>SUM(F18-G18)/G18</f>
        <v>0.25365625000000003</v>
      </c>
      <c r="I18" s="48">
        <v>2</v>
      </c>
    </row>
    <row r="19" spans="1:9" ht="15.75" thickBot="1" x14ac:dyDescent="0.3">
      <c r="A19" s="5" t="s">
        <v>130</v>
      </c>
      <c r="B19" s="6">
        <v>95814</v>
      </c>
      <c r="C19" s="6">
        <v>5814</v>
      </c>
      <c r="D19" s="7" t="s">
        <v>207</v>
      </c>
      <c r="E19" s="8" t="s">
        <v>81</v>
      </c>
      <c r="F19" s="74">
        <v>14347.6</v>
      </c>
      <c r="G19" s="9">
        <v>16000</v>
      </c>
      <c r="H19" s="72">
        <f>SUM(F19-G19)/G19</f>
        <v>-0.10327499999999998</v>
      </c>
      <c r="I19" s="48">
        <v>2</v>
      </c>
    </row>
    <row r="20" spans="1:9" ht="15.75" thickBot="1" x14ac:dyDescent="0.3">
      <c r="A20" s="5" t="s">
        <v>130</v>
      </c>
      <c r="B20" s="6">
        <v>97497</v>
      </c>
      <c r="C20" s="6">
        <v>97497</v>
      </c>
      <c r="D20" s="7" t="s">
        <v>181</v>
      </c>
      <c r="E20" s="8" t="s">
        <v>55</v>
      </c>
      <c r="F20" s="74">
        <v>12549.5</v>
      </c>
      <c r="G20" s="9">
        <v>16000</v>
      </c>
      <c r="H20" s="72">
        <f>SUM(F20-G20)/G20</f>
        <v>-0.21565624999999999</v>
      </c>
      <c r="I20" s="48">
        <v>2</v>
      </c>
    </row>
    <row r="21" spans="1:9" ht="15.75" thickBot="1" x14ac:dyDescent="0.3">
      <c r="A21" s="5" t="s">
        <v>130</v>
      </c>
      <c r="B21" s="62">
        <v>98474</v>
      </c>
      <c r="C21" s="62">
        <v>98474</v>
      </c>
      <c r="D21" s="50" t="s">
        <v>383</v>
      </c>
      <c r="E21" s="8" t="s">
        <v>28</v>
      </c>
      <c r="F21" s="74">
        <v>9182</v>
      </c>
      <c r="G21" s="9">
        <v>11000</v>
      </c>
      <c r="H21" s="72">
        <f>SUM(F21-G21)/G21</f>
        <v>-0.16527272727272727</v>
      </c>
      <c r="I21" s="48">
        <v>2</v>
      </c>
    </row>
    <row r="22" spans="1:9" ht="15.75" thickBot="1" x14ac:dyDescent="0.3">
      <c r="A22" s="5" t="s">
        <v>130</v>
      </c>
      <c r="B22" s="6">
        <v>98654</v>
      </c>
      <c r="C22" s="6">
        <v>98654</v>
      </c>
      <c r="D22" s="7" t="s">
        <v>131</v>
      </c>
      <c r="E22" s="8" t="s">
        <v>13</v>
      </c>
      <c r="F22" s="74">
        <v>5604.32</v>
      </c>
      <c r="G22" s="9">
        <v>11000</v>
      </c>
      <c r="H22" s="72">
        <f>SUM(F22-G22)/G22</f>
        <v>-0.49051636363636364</v>
      </c>
      <c r="I22" s="48">
        <v>2</v>
      </c>
    </row>
    <row r="23" spans="1:9" ht="15.75" thickBot="1" x14ac:dyDescent="0.3">
      <c r="A23" s="5" t="s">
        <v>271</v>
      </c>
      <c r="B23" s="6">
        <v>96391</v>
      </c>
      <c r="C23" s="6">
        <v>3690</v>
      </c>
      <c r="D23" s="7" t="s">
        <v>292</v>
      </c>
      <c r="E23" s="8" t="s">
        <v>81</v>
      </c>
      <c r="F23" s="74">
        <v>16211</v>
      </c>
      <c r="G23" s="9">
        <v>16000</v>
      </c>
      <c r="H23" s="72">
        <f>SUM(F23-G23)/G23</f>
        <v>1.31875E-2</v>
      </c>
      <c r="I23" s="48">
        <v>3</v>
      </c>
    </row>
    <row r="24" spans="1:9" ht="15.75" thickBot="1" x14ac:dyDescent="0.3">
      <c r="A24" s="5" t="s">
        <v>271</v>
      </c>
      <c r="B24" s="6">
        <v>95847</v>
      </c>
      <c r="C24" s="6">
        <v>95847</v>
      </c>
      <c r="D24" s="7" t="s">
        <v>272</v>
      </c>
      <c r="E24" s="8" t="s">
        <v>55</v>
      </c>
      <c r="F24" s="74">
        <v>15959</v>
      </c>
      <c r="G24" s="9">
        <v>16000</v>
      </c>
      <c r="H24" s="72">
        <f>SUM(F24-G24)/G24</f>
        <v>-2.5625000000000001E-3</v>
      </c>
      <c r="I24" s="48">
        <v>3</v>
      </c>
    </row>
    <row r="25" spans="1:9" ht="15.75" thickBot="1" x14ac:dyDescent="0.3">
      <c r="A25" s="5" t="s">
        <v>53</v>
      </c>
      <c r="B25" s="6">
        <v>92782</v>
      </c>
      <c r="C25" s="6">
        <v>1803</v>
      </c>
      <c r="D25" s="7" t="s">
        <v>83</v>
      </c>
      <c r="E25" s="8" t="s">
        <v>81</v>
      </c>
      <c r="F25" s="74">
        <v>13415</v>
      </c>
      <c r="G25" s="9">
        <v>16000</v>
      </c>
      <c r="H25" s="72">
        <f>SUM(F25-G25)/G25</f>
        <v>-0.1615625</v>
      </c>
      <c r="I25" s="48">
        <v>1</v>
      </c>
    </row>
    <row r="26" spans="1:9" ht="15.75" thickBot="1" x14ac:dyDescent="0.3">
      <c r="A26" s="5" t="s">
        <v>53</v>
      </c>
      <c r="B26" s="6">
        <v>97111</v>
      </c>
      <c r="C26" s="6">
        <v>4662</v>
      </c>
      <c r="D26" s="7" t="s">
        <v>84</v>
      </c>
      <c r="E26" s="8" t="s">
        <v>81</v>
      </c>
      <c r="F26" s="74">
        <v>14273.5</v>
      </c>
      <c r="G26" s="9">
        <v>16000</v>
      </c>
      <c r="H26" s="72">
        <f>SUM(F26-G26)/G26</f>
        <v>-0.10790625</v>
      </c>
      <c r="I26" s="48">
        <v>1</v>
      </c>
    </row>
    <row r="27" spans="1:9" ht="15.75" thickBot="1" x14ac:dyDescent="0.3">
      <c r="A27" s="5" t="s">
        <v>53</v>
      </c>
      <c r="B27" s="6">
        <v>2711</v>
      </c>
      <c r="C27" s="6">
        <v>27111</v>
      </c>
      <c r="D27" s="7" t="s">
        <v>54</v>
      </c>
      <c r="E27" s="8" t="s">
        <v>55</v>
      </c>
      <c r="F27" s="74">
        <v>16156</v>
      </c>
      <c r="G27" s="9">
        <v>16000</v>
      </c>
      <c r="H27" s="72">
        <f>SUM(F27-G27)/G27</f>
        <v>9.75E-3</v>
      </c>
      <c r="I27" s="48">
        <v>1</v>
      </c>
    </row>
    <row r="28" spans="1:9" ht="15.75" thickBot="1" x14ac:dyDescent="0.3">
      <c r="A28" s="5" t="s">
        <v>53</v>
      </c>
      <c r="B28" s="6">
        <v>95868</v>
      </c>
      <c r="C28" s="6">
        <v>95868</v>
      </c>
      <c r="D28" s="7" t="s">
        <v>56</v>
      </c>
      <c r="E28" s="8" t="s">
        <v>55</v>
      </c>
      <c r="F28" s="74">
        <v>16087</v>
      </c>
      <c r="G28" s="9">
        <v>16000</v>
      </c>
      <c r="H28" s="72">
        <f>SUM(F28-G28)/G28</f>
        <v>5.4374999999999996E-3</v>
      </c>
      <c r="I28" s="48">
        <v>1</v>
      </c>
    </row>
    <row r="29" spans="1:9" ht="15.75" thickBot="1" x14ac:dyDescent="0.3">
      <c r="A29" s="5" t="s">
        <v>53</v>
      </c>
      <c r="B29" s="6">
        <v>98326</v>
      </c>
      <c r="C29" s="6">
        <v>98326</v>
      </c>
      <c r="D29" s="7" t="s">
        <v>251</v>
      </c>
      <c r="E29" s="8" t="s">
        <v>28</v>
      </c>
      <c r="F29" s="74">
        <v>9580</v>
      </c>
      <c r="G29" s="9">
        <v>11000</v>
      </c>
      <c r="H29" s="72">
        <f>SUM(F29-G29)/G29</f>
        <v>-0.12909090909090909</v>
      </c>
      <c r="I29" s="48">
        <v>3</v>
      </c>
    </row>
    <row r="30" spans="1:9" ht="15.75" thickBot="1" x14ac:dyDescent="0.3">
      <c r="A30" s="5" t="s">
        <v>31</v>
      </c>
      <c r="B30" s="6">
        <v>91938</v>
      </c>
      <c r="C30" s="6">
        <v>4022</v>
      </c>
      <c r="D30" s="7" t="s">
        <v>85</v>
      </c>
      <c r="E30" s="8" t="s">
        <v>81</v>
      </c>
      <c r="F30" s="74">
        <v>26613.5</v>
      </c>
      <c r="G30" s="9">
        <v>16000</v>
      </c>
      <c r="H30" s="72">
        <f>SUM(F30-G30)/G30</f>
        <v>0.66334375000000001</v>
      </c>
      <c r="I30" s="48">
        <v>1</v>
      </c>
    </row>
    <row r="31" spans="1:9" ht="15.75" thickBot="1" x14ac:dyDescent="0.3">
      <c r="A31" s="5" t="s">
        <v>31</v>
      </c>
      <c r="B31" s="6">
        <v>95929</v>
      </c>
      <c r="C31" s="6">
        <v>95929</v>
      </c>
      <c r="D31" s="7" t="s">
        <v>57</v>
      </c>
      <c r="E31" s="8" t="s">
        <v>55</v>
      </c>
      <c r="F31" s="74">
        <v>19673</v>
      </c>
      <c r="G31" s="9">
        <v>16000</v>
      </c>
      <c r="H31" s="72">
        <f>SUM(F31-G31)/G31</f>
        <v>0.2295625</v>
      </c>
      <c r="I31" s="48">
        <v>1</v>
      </c>
    </row>
    <row r="32" spans="1:9" ht="15.75" thickBot="1" x14ac:dyDescent="0.3">
      <c r="A32" s="5" t="s">
        <v>31</v>
      </c>
      <c r="B32" s="6">
        <v>97405</v>
      </c>
      <c r="C32" s="6">
        <v>97405</v>
      </c>
      <c r="D32" s="7" t="s">
        <v>86</v>
      </c>
      <c r="E32" s="8" t="s">
        <v>81</v>
      </c>
      <c r="F32" s="74">
        <v>23176</v>
      </c>
      <c r="G32" s="9">
        <v>16000</v>
      </c>
      <c r="H32" s="72">
        <f>SUM(F32-G32)/G32</f>
        <v>0.44850000000000001</v>
      </c>
      <c r="I32" s="48">
        <v>1</v>
      </c>
    </row>
    <row r="33" spans="1:9" ht="15.75" thickBot="1" x14ac:dyDescent="0.3">
      <c r="A33" s="5" t="s">
        <v>31</v>
      </c>
      <c r="B33" s="6">
        <v>98724</v>
      </c>
      <c r="C33" s="6">
        <v>98724</v>
      </c>
      <c r="D33" s="7" t="s">
        <v>58</v>
      </c>
      <c r="E33" s="8" t="s">
        <v>55</v>
      </c>
      <c r="F33" s="74">
        <v>20040.5</v>
      </c>
      <c r="G33" s="9">
        <v>16000</v>
      </c>
      <c r="H33" s="72">
        <f>SUM(F33-G33)/G33</f>
        <v>0.25253124999999998</v>
      </c>
      <c r="I33" s="48">
        <v>1</v>
      </c>
    </row>
    <row r="34" spans="1:9" ht="15.75" thickBot="1" x14ac:dyDescent="0.3">
      <c r="A34" s="5" t="s">
        <v>31</v>
      </c>
      <c r="B34" s="6">
        <v>98970</v>
      </c>
      <c r="C34" s="6">
        <v>98970</v>
      </c>
      <c r="D34" s="7" t="s">
        <v>32</v>
      </c>
      <c r="E34" s="8" t="s">
        <v>28</v>
      </c>
      <c r="F34" s="74">
        <v>2921.5</v>
      </c>
      <c r="G34" s="9">
        <v>11000</v>
      </c>
      <c r="H34" s="72">
        <f>SUM(F34-G34)/G34</f>
        <v>-0.7344090909090909</v>
      </c>
      <c r="I34" s="48">
        <v>1</v>
      </c>
    </row>
    <row r="35" spans="1:9" ht="15.75" thickBot="1" x14ac:dyDescent="0.3">
      <c r="A35" s="5" t="s">
        <v>31</v>
      </c>
      <c r="B35" s="6">
        <v>99030</v>
      </c>
      <c r="C35" s="6">
        <v>99030</v>
      </c>
      <c r="D35" s="7" t="s">
        <v>59</v>
      </c>
      <c r="E35" s="8" t="s">
        <v>55</v>
      </c>
      <c r="F35" s="74">
        <v>11884</v>
      </c>
      <c r="G35" s="9">
        <v>16000</v>
      </c>
      <c r="H35" s="72">
        <f>SUM(F35-G35)/G35</f>
        <v>-0.25724999999999998</v>
      </c>
      <c r="I35" s="48">
        <v>1</v>
      </c>
    </row>
    <row r="36" spans="1:9" ht="15.75" thickBot="1" x14ac:dyDescent="0.3">
      <c r="A36" s="5" t="s">
        <v>31</v>
      </c>
      <c r="B36" s="6">
        <v>99124</v>
      </c>
      <c r="C36" s="6">
        <v>99124</v>
      </c>
      <c r="D36" s="7" t="s">
        <v>60</v>
      </c>
      <c r="E36" s="8" t="s">
        <v>55</v>
      </c>
      <c r="F36" s="74">
        <v>16060</v>
      </c>
      <c r="G36" s="9">
        <v>16000</v>
      </c>
      <c r="H36" s="72">
        <f>SUM(F36-G36)/G36</f>
        <v>3.7499999999999999E-3</v>
      </c>
      <c r="I36" s="48">
        <v>1</v>
      </c>
    </row>
    <row r="37" spans="1:9" ht="15.75" thickBot="1" x14ac:dyDescent="0.3">
      <c r="A37" s="5" t="s">
        <v>124</v>
      </c>
      <c r="B37" s="6">
        <v>92290</v>
      </c>
      <c r="C37" s="6">
        <v>1354</v>
      </c>
      <c r="D37" s="7" t="s">
        <v>208</v>
      </c>
      <c r="E37" s="8" t="s">
        <v>81</v>
      </c>
      <c r="F37" s="74">
        <v>23132.5</v>
      </c>
      <c r="G37" s="9">
        <v>16000</v>
      </c>
      <c r="H37" s="72">
        <f>SUM(F37-G37)/G37</f>
        <v>0.44578125000000002</v>
      </c>
      <c r="I37" s="48">
        <v>2</v>
      </c>
    </row>
    <row r="38" spans="1:9" ht="15.75" thickBot="1" x14ac:dyDescent="0.3">
      <c r="A38" s="5" t="s">
        <v>124</v>
      </c>
      <c r="B38" s="6">
        <v>96037</v>
      </c>
      <c r="C38" s="6">
        <v>3195</v>
      </c>
      <c r="D38" s="7" t="s">
        <v>209</v>
      </c>
      <c r="E38" s="8" t="s">
        <v>81</v>
      </c>
      <c r="F38" s="74">
        <v>27815.95</v>
      </c>
      <c r="G38" s="9">
        <v>16000</v>
      </c>
      <c r="H38" s="72">
        <f>SUM(F38-G38)/G38</f>
        <v>0.73849687500000005</v>
      </c>
      <c r="I38" s="48">
        <v>2</v>
      </c>
    </row>
    <row r="39" spans="1:9" ht="15.75" thickBot="1" x14ac:dyDescent="0.3">
      <c r="A39" s="5" t="s">
        <v>124</v>
      </c>
      <c r="B39" s="6">
        <v>95823</v>
      </c>
      <c r="C39" s="6">
        <v>95823</v>
      </c>
      <c r="D39" s="7" t="s">
        <v>182</v>
      </c>
      <c r="E39" s="8" t="s">
        <v>55</v>
      </c>
      <c r="F39" s="74">
        <v>12123.52</v>
      </c>
      <c r="G39" s="9">
        <v>16000</v>
      </c>
      <c r="H39" s="72">
        <f>SUM(F39-G39)/G39</f>
        <v>-0.24227999999999997</v>
      </c>
      <c r="I39" s="48">
        <v>2</v>
      </c>
    </row>
    <row r="40" spans="1:9" ht="15.75" thickBot="1" x14ac:dyDescent="0.3">
      <c r="A40" s="5" t="s">
        <v>5</v>
      </c>
      <c r="B40" s="6">
        <v>96690</v>
      </c>
      <c r="C40" s="6">
        <v>3970</v>
      </c>
      <c r="D40" s="7" t="s">
        <v>87</v>
      </c>
      <c r="E40" s="8" t="s">
        <v>81</v>
      </c>
      <c r="F40" s="74">
        <v>29158</v>
      </c>
      <c r="G40" s="9">
        <v>16000</v>
      </c>
      <c r="H40" s="72">
        <f>SUM(F40-G40)/G40</f>
        <v>0.82237499999999997</v>
      </c>
      <c r="I40" s="48">
        <v>1</v>
      </c>
    </row>
    <row r="41" spans="1:9" ht="15.75" thickBot="1" x14ac:dyDescent="0.3">
      <c r="A41" s="5" t="s">
        <v>5</v>
      </c>
      <c r="B41" s="6">
        <v>95058</v>
      </c>
      <c r="C41" s="6">
        <v>95058</v>
      </c>
      <c r="D41" s="7" t="s">
        <v>88</v>
      </c>
      <c r="E41" s="8" t="s">
        <v>81</v>
      </c>
      <c r="F41" s="74">
        <v>26805.5</v>
      </c>
      <c r="G41" s="9">
        <v>16000</v>
      </c>
      <c r="H41" s="72">
        <f>SUM(F41-G41)/G41</f>
        <v>0.67534375000000002</v>
      </c>
      <c r="I41" s="48">
        <v>1</v>
      </c>
    </row>
    <row r="42" spans="1:9" ht="15.75" thickBot="1" x14ac:dyDescent="0.3">
      <c r="A42" s="5" t="s">
        <v>5</v>
      </c>
      <c r="B42" s="6">
        <v>97706</v>
      </c>
      <c r="C42" s="6">
        <v>97706</v>
      </c>
      <c r="D42" s="7" t="s">
        <v>89</v>
      </c>
      <c r="E42" s="8" t="s">
        <v>81</v>
      </c>
      <c r="F42" s="74">
        <v>34507.5</v>
      </c>
      <c r="G42" s="9">
        <v>16000</v>
      </c>
      <c r="H42" s="72">
        <f>SUM(F42-G42)/G42</f>
        <v>1.15671875</v>
      </c>
      <c r="I42" s="48">
        <v>1</v>
      </c>
    </row>
    <row r="43" spans="1:9" ht="15.75" thickBot="1" x14ac:dyDescent="0.3">
      <c r="A43" s="5" t="s">
        <v>5</v>
      </c>
      <c r="B43" s="6">
        <v>97934</v>
      </c>
      <c r="C43" s="6">
        <v>97934</v>
      </c>
      <c r="D43" s="7" t="s">
        <v>90</v>
      </c>
      <c r="E43" s="8" t="s">
        <v>81</v>
      </c>
      <c r="F43" s="74">
        <v>23966.5</v>
      </c>
      <c r="G43" s="9">
        <v>16000</v>
      </c>
      <c r="H43" s="72">
        <f>SUM(F43-G43)/G43</f>
        <v>0.49790624999999999</v>
      </c>
      <c r="I43" s="48">
        <v>1</v>
      </c>
    </row>
    <row r="44" spans="1:9" ht="15.75" thickBot="1" x14ac:dyDescent="0.3">
      <c r="A44" s="5" t="s">
        <v>5</v>
      </c>
      <c r="B44" s="6">
        <v>98461</v>
      </c>
      <c r="C44" s="6">
        <v>98461</v>
      </c>
      <c r="D44" s="7" t="s">
        <v>61</v>
      </c>
      <c r="E44" s="8" t="s">
        <v>55</v>
      </c>
      <c r="F44" s="74">
        <v>31150.5</v>
      </c>
      <c r="G44" s="9">
        <v>16000</v>
      </c>
      <c r="H44" s="72">
        <f>SUM(F44-G44)/G44</f>
        <v>0.94690624999999995</v>
      </c>
      <c r="I44" s="48">
        <v>1</v>
      </c>
    </row>
    <row r="45" spans="1:9" ht="15.75" thickBot="1" x14ac:dyDescent="0.3">
      <c r="A45" s="5" t="s">
        <v>5</v>
      </c>
      <c r="B45" s="6">
        <v>98649</v>
      </c>
      <c r="C45" s="6">
        <v>98649</v>
      </c>
      <c r="D45" s="7" t="s">
        <v>15</v>
      </c>
      <c r="E45" s="8" t="s">
        <v>13</v>
      </c>
      <c r="F45" s="74">
        <v>2684.5</v>
      </c>
      <c r="G45" s="9">
        <v>11000</v>
      </c>
      <c r="H45" s="72">
        <f>SUM(F45-G45)/G45</f>
        <v>-0.75595454545454543</v>
      </c>
      <c r="I45" s="48">
        <v>1</v>
      </c>
    </row>
    <row r="46" spans="1:9" ht="15.75" thickBot="1" x14ac:dyDescent="0.3">
      <c r="A46" s="5" t="s">
        <v>5</v>
      </c>
      <c r="B46" s="6">
        <v>98883</v>
      </c>
      <c r="C46" s="6">
        <v>98883</v>
      </c>
      <c r="D46" s="7" t="s">
        <v>6</v>
      </c>
      <c r="E46" s="8" t="s">
        <v>7</v>
      </c>
      <c r="F46" s="74">
        <v>18702.64</v>
      </c>
      <c r="G46" s="9">
        <v>11000</v>
      </c>
      <c r="H46" s="72">
        <f>SUM(F46-G46)/G46</f>
        <v>0.70023999999999997</v>
      </c>
      <c r="I46" s="48">
        <v>1</v>
      </c>
    </row>
    <row r="47" spans="1:9" ht="15.75" thickBot="1" x14ac:dyDescent="0.3">
      <c r="A47" s="5" t="s">
        <v>183</v>
      </c>
      <c r="B47" s="6">
        <v>97897</v>
      </c>
      <c r="C47" s="6">
        <v>97897</v>
      </c>
      <c r="D47" s="7" t="s">
        <v>184</v>
      </c>
      <c r="E47" s="8" t="s">
        <v>55</v>
      </c>
      <c r="F47" s="74">
        <v>30824.35</v>
      </c>
      <c r="G47" s="9">
        <v>16000</v>
      </c>
      <c r="H47" s="72">
        <f>SUM(F47-G47)/G47</f>
        <v>0.92652187499999994</v>
      </c>
      <c r="I47" s="48">
        <v>2</v>
      </c>
    </row>
    <row r="48" spans="1:9" ht="15.75" thickBot="1" x14ac:dyDescent="0.3">
      <c r="A48" s="5" t="s">
        <v>183</v>
      </c>
      <c r="B48" s="6">
        <v>98380</v>
      </c>
      <c r="C48" s="6">
        <v>98380</v>
      </c>
      <c r="D48" s="7" t="s">
        <v>210</v>
      </c>
      <c r="E48" s="8" t="s">
        <v>81</v>
      </c>
      <c r="F48" s="74">
        <v>19133.45</v>
      </c>
      <c r="G48" s="9">
        <v>16000</v>
      </c>
      <c r="H48" s="72">
        <f>SUM(F48-G48)/G48</f>
        <v>0.19584062500000005</v>
      </c>
      <c r="I48" s="48">
        <v>2</v>
      </c>
    </row>
    <row r="49" spans="1:9" ht="15.75" thickBot="1" x14ac:dyDescent="0.3">
      <c r="A49" s="5" t="s">
        <v>33</v>
      </c>
      <c r="B49" s="6">
        <v>98034</v>
      </c>
      <c r="C49" s="6">
        <v>4375</v>
      </c>
      <c r="D49" s="7" t="s">
        <v>91</v>
      </c>
      <c r="E49" s="8" t="s">
        <v>81</v>
      </c>
      <c r="F49" s="74">
        <v>25043</v>
      </c>
      <c r="G49" s="9">
        <v>16000</v>
      </c>
      <c r="H49" s="72">
        <f>SUM(F49-G49)/G49</f>
        <v>0.56518749999999995</v>
      </c>
      <c r="I49" s="48">
        <v>1</v>
      </c>
    </row>
    <row r="50" spans="1:9" ht="15.75" thickBot="1" x14ac:dyDescent="0.3">
      <c r="A50" s="5" t="s">
        <v>33</v>
      </c>
      <c r="B50" s="6">
        <v>97513</v>
      </c>
      <c r="C50" s="6">
        <v>5038</v>
      </c>
      <c r="D50" s="7" t="s">
        <v>92</v>
      </c>
      <c r="E50" s="8" t="s">
        <v>81</v>
      </c>
      <c r="F50" s="74">
        <v>20024.5</v>
      </c>
      <c r="G50" s="9">
        <v>16000</v>
      </c>
      <c r="H50" s="72">
        <f>SUM(F50-G50)/G50</f>
        <v>0.25153124999999998</v>
      </c>
      <c r="I50" s="48">
        <v>1</v>
      </c>
    </row>
    <row r="51" spans="1:9" ht="15.75" thickBot="1" x14ac:dyDescent="0.3">
      <c r="A51" s="5" t="s">
        <v>33</v>
      </c>
      <c r="B51" s="6">
        <v>95800</v>
      </c>
      <c r="C51" s="6">
        <v>95800</v>
      </c>
      <c r="D51" s="7" t="s">
        <v>93</v>
      </c>
      <c r="E51" s="8" t="s">
        <v>81</v>
      </c>
      <c r="F51" s="74">
        <v>23072.5</v>
      </c>
      <c r="G51" s="9">
        <v>16000</v>
      </c>
      <c r="H51" s="72">
        <f>SUM(F51-G51)/G51</f>
        <v>0.44203124999999999</v>
      </c>
      <c r="I51" s="48">
        <v>1</v>
      </c>
    </row>
    <row r="52" spans="1:9" ht="15.75" thickBot="1" x14ac:dyDescent="0.3">
      <c r="A52" s="5" t="s">
        <v>33</v>
      </c>
      <c r="B52" s="6">
        <v>97675</v>
      </c>
      <c r="C52" s="6">
        <v>97675</v>
      </c>
      <c r="D52" s="7" t="s">
        <v>94</v>
      </c>
      <c r="E52" s="8" t="s">
        <v>81</v>
      </c>
      <c r="F52" s="74">
        <v>15732.38</v>
      </c>
      <c r="G52" s="9">
        <v>16000</v>
      </c>
      <c r="H52" s="72">
        <f>SUM(F52-G52)/G52</f>
        <v>-1.672625000000005E-2</v>
      </c>
      <c r="I52" s="48">
        <v>1</v>
      </c>
    </row>
    <row r="53" spans="1:9" ht="15.75" thickBot="1" x14ac:dyDescent="0.3">
      <c r="A53" s="5" t="s">
        <v>33</v>
      </c>
      <c r="B53" s="6">
        <v>98242</v>
      </c>
      <c r="C53" s="6">
        <v>98242</v>
      </c>
      <c r="D53" s="7" t="s">
        <v>34</v>
      </c>
      <c r="E53" s="8" t="s">
        <v>28</v>
      </c>
      <c r="F53" s="74">
        <v>14506.5</v>
      </c>
      <c r="G53" s="9">
        <v>11000</v>
      </c>
      <c r="H53" s="72">
        <f>SUM(F53-G53)/G53</f>
        <v>0.31877272727272726</v>
      </c>
      <c r="I53" s="48">
        <v>1</v>
      </c>
    </row>
    <row r="54" spans="1:9" ht="15.75" thickBot="1" x14ac:dyDescent="0.3">
      <c r="A54" s="5" t="s">
        <v>125</v>
      </c>
      <c r="B54" s="6">
        <v>91107</v>
      </c>
      <c r="C54" s="6">
        <v>227</v>
      </c>
      <c r="D54" s="7" t="s">
        <v>185</v>
      </c>
      <c r="E54" s="8" t="s">
        <v>55</v>
      </c>
      <c r="F54" s="74">
        <v>16185.6</v>
      </c>
      <c r="G54" s="9">
        <v>16000</v>
      </c>
      <c r="H54" s="72">
        <f>SUM(F54-G54)/G54</f>
        <v>1.1600000000000023E-2</v>
      </c>
      <c r="I54" s="48">
        <v>2</v>
      </c>
    </row>
    <row r="55" spans="1:9" ht="15.75" thickBot="1" x14ac:dyDescent="0.3">
      <c r="A55" s="5" t="s">
        <v>125</v>
      </c>
      <c r="B55" s="6">
        <v>94698</v>
      </c>
      <c r="C55" s="6">
        <v>2631</v>
      </c>
      <c r="D55" s="7" t="s">
        <v>186</v>
      </c>
      <c r="E55" s="8" t="s">
        <v>55</v>
      </c>
      <c r="F55" s="74">
        <v>15883</v>
      </c>
      <c r="G55" s="9">
        <v>16000</v>
      </c>
      <c r="H55" s="72">
        <f>SUM(F55-G55)/G55</f>
        <v>-7.3125000000000004E-3</v>
      </c>
      <c r="I55" s="48">
        <v>2</v>
      </c>
    </row>
    <row r="56" spans="1:9" ht="15.75" thickBot="1" x14ac:dyDescent="0.3">
      <c r="A56" s="5" t="s">
        <v>125</v>
      </c>
      <c r="B56" s="6">
        <v>98752</v>
      </c>
      <c r="C56" s="6">
        <v>98752</v>
      </c>
      <c r="D56" s="7" t="s">
        <v>126</v>
      </c>
      <c r="E56" s="8" t="s">
        <v>7</v>
      </c>
      <c r="F56" s="74">
        <v>13180.49</v>
      </c>
      <c r="G56" s="9">
        <v>11000</v>
      </c>
      <c r="H56" s="72">
        <f>SUM(F56-G56)/G56</f>
        <v>0.19822636363636362</v>
      </c>
      <c r="I56" s="48">
        <v>2</v>
      </c>
    </row>
    <row r="57" spans="1:9" ht="15.75" thickBot="1" x14ac:dyDescent="0.3">
      <c r="A57" s="5" t="s">
        <v>125</v>
      </c>
      <c r="B57" s="6">
        <v>99168</v>
      </c>
      <c r="C57" s="6">
        <v>99168</v>
      </c>
      <c r="D57" s="7" t="s">
        <v>127</v>
      </c>
      <c r="E57" s="8" t="s">
        <v>7</v>
      </c>
      <c r="F57" s="74">
        <v>15524.5</v>
      </c>
      <c r="G57" s="9">
        <v>11000</v>
      </c>
      <c r="H57" s="72">
        <f>SUM(F57-G57)/G57</f>
        <v>0.41131818181818181</v>
      </c>
      <c r="I57" s="48">
        <v>2</v>
      </c>
    </row>
    <row r="58" spans="1:9" ht="15.75" thickBot="1" x14ac:dyDescent="0.3">
      <c r="A58" s="5" t="s">
        <v>16</v>
      </c>
      <c r="B58" s="6">
        <v>92989</v>
      </c>
      <c r="C58" s="6">
        <v>1981</v>
      </c>
      <c r="D58" s="7" t="s">
        <v>95</v>
      </c>
      <c r="E58" s="8" t="s">
        <v>81</v>
      </c>
      <c r="F58" s="74">
        <v>16430.990000000002</v>
      </c>
      <c r="G58" s="9">
        <v>16000</v>
      </c>
      <c r="H58" s="72">
        <f>SUM(F58-G58)/G58</f>
        <v>2.69368750000001E-2</v>
      </c>
      <c r="I58" s="48">
        <v>1</v>
      </c>
    </row>
    <row r="59" spans="1:9" ht="15.75" thickBot="1" x14ac:dyDescent="0.3">
      <c r="A59" s="5" t="s">
        <v>16</v>
      </c>
      <c r="B59" s="6">
        <v>97119</v>
      </c>
      <c r="C59" s="6">
        <v>4670</v>
      </c>
      <c r="D59" s="7" t="s">
        <v>96</v>
      </c>
      <c r="E59" s="8" t="s">
        <v>81</v>
      </c>
      <c r="F59" s="74">
        <v>15459.5</v>
      </c>
      <c r="G59" s="9">
        <v>16000</v>
      </c>
      <c r="H59" s="72">
        <f>SUM(F59-G59)/G59</f>
        <v>-3.3781249999999999E-2</v>
      </c>
      <c r="I59" s="48">
        <v>1</v>
      </c>
    </row>
    <row r="60" spans="1:9" ht="15.75" thickBot="1" x14ac:dyDescent="0.3">
      <c r="A60" s="5" t="s">
        <v>16</v>
      </c>
      <c r="B60" s="6">
        <v>96693</v>
      </c>
      <c r="C60" s="6">
        <v>96693</v>
      </c>
      <c r="D60" s="7" t="s">
        <v>62</v>
      </c>
      <c r="E60" s="8" t="s">
        <v>55</v>
      </c>
      <c r="F60" s="74">
        <v>6811.5</v>
      </c>
      <c r="G60" s="9">
        <v>16000</v>
      </c>
      <c r="H60" s="72">
        <f>SUM(F60-G60)/G60</f>
        <v>-0.57428124999999997</v>
      </c>
      <c r="I60" s="48">
        <v>1</v>
      </c>
    </row>
    <row r="61" spans="1:9" ht="15.75" thickBot="1" x14ac:dyDescent="0.3">
      <c r="A61" s="5" t="s">
        <v>16</v>
      </c>
      <c r="B61" s="6">
        <v>97448</v>
      </c>
      <c r="C61" s="6">
        <v>97448</v>
      </c>
      <c r="D61" s="7" t="s">
        <v>97</v>
      </c>
      <c r="E61" s="8" t="s">
        <v>81</v>
      </c>
      <c r="F61" s="74">
        <v>11181.5</v>
      </c>
      <c r="G61" s="9">
        <v>16000</v>
      </c>
      <c r="H61" s="72">
        <f>SUM(F61-G61)/G61</f>
        <v>-0.30115625000000001</v>
      </c>
      <c r="I61" s="48">
        <v>1</v>
      </c>
    </row>
    <row r="62" spans="1:9" ht="15.75" thickBot="1" x14ac:dyDescent="0.3">
      <c r="A62" s="5" t="s">
        <v>16</v>
      </c>
      <c r="B62" s="6">
        <v>98506</v>
      </c>
      <c r="C62" s="6">
        <v>98506</v>
      </c>
      <c r="D62" s="7" t="s">
        <v>35</v>
      </c>
      <c r="E62" s="8" t="s">
        <v>28</v>
      </c>
      <c r="F62" s="74">
        <v>6424</v>
      </c>
      <c r="G62" s="9">
        <v>11000</v>
      </c>
      <c r="H62" s="72">
        <f>SUM(F62-G62)/G62</f>
        <v>-0.41599999999999998</v>
      </c>
      <c r="I62" s="48">
        <v>1</v>
      </c>
    </row>
    <row r="63" spans="1:9" ht="15.75" thickBot="1" x14ac:dyDescent="0.3">
      <c r="A63" s="5" t="s">
        <v>16</v>
      </c>
      <c r="B63" s="6">
        <v>98716</v>
      </c>
      <c r="C63" s="6">
        <v>98716</v>
      </c>
      <c r="D63" s="7" t="s">
        <v>17</v>
      </c>
      <c r="E63" s="8" t="s">
        <v>13</v>
      </c>
      <c r="F63" s="74">
        <v>5322</v>
      </c>
      <c r="G63" s="9">
        <v>11000</v>
      </c>
      <c r="H63" s="72">
        <f>SUM(F63-G63)/G63</f>
        <v>-0.51618181818181819</v>
      </c>
      <c r="I63" s="48">
        <v>1</v>
      </c>
    </row>
    <row r="64" spans="1:9" ht="15.75" thickBot="1" x14ac:dyDescent="0.3">
      <c r="A64" s="5" t="s">
        <v>16</v>
      </c>
      <c r="B64" s="6">
        <v>98995</v>
      </c>
      <c r="C64" s="6">
        <v>98995</v>
      </c>
      <c r="D64" s="7" t="s">
        <v>36</v>
      </c>
      <c r="E64" s="8" t="s">
        <v>28</v>
      </c>
      <c r="F64" s="74">
        <v>9420.7000000000007</v>
      </c>
      <c r="G64" s="9">
        <v>11000</v>
      </c>
      <c r="H64" s="72">
        <f>SUM(F64-G64)/G64</f>
        <v>-0.14357272727272721</v>
      </c>
      <c r="I64" s="48">
        <v>1</v>
      </c>
    </row>
    <row r="65" spans="1:9" ht="15.75" thickBot="1" x14ac:dyDescent="0.3">
      <c r="A65" s="5" t="s">
        <v>18</v>
      </c>
      <c r="B65" s="6">
        <v>91511</v>
      </c>
      <c r="C65" s="6">
        <v>662</v>
      </c>
      <c r="D65" s="7" t="s">
        <v>98</v>
      </c>
      <c r="E65" s="8" t="s">
        <v>81</v>
      </c>
      <c r="F65" s="74">
        <v>17400</v>
      </c>
      <c r="G65" s="9">
        <v>16000</v>
      </c>
      <c r="H65" s="72">
        <f>SUM(F65-G65)/G65</f>
        <v>8.7499999999999994E-2</v>
      </c>
      <c r="I65" s="48">
        <v>1</v>
      </c>
    </row>
    <row r="66" spans="1:9" ht="15.75" thickBot="1" x14ac:dyDescent="0.3">
      <c r="A66" s="5" t="s">
        <v>18</v>
      </c>
      <c r="B66" s="6">
        <v>97367</v>
      </c>
      <c r="C66" s="6">
        <v>97367</v>
      </c>
      <c r="D66" s="7" t="s">
        <v>99</v>
      </c>
      <c r="E66" s="8" t="s">
        <v>81</v>
      </c>
      <c r="F66" s="74">
        <v>22542.02</v>
      </c>
      <c r="G66" s="9">
        <v>16000</v>
      </c>
      <c r="H66" s="72">
        <f>SUM(F66-G66)/G66</f>
        <v>0.40887625000000005</v>
      </c>
      <c r="I66" s="48">
        <v>1</v>
      </c>
    </row>
    <row r="67" spans="1:9" ht="15.75" thickBot="1" x14ac:dyDescent="0.3">
      <c r="A67" s="5" t="s">
        <v>18</v>
      </c>
      <c r="B67" s="6">
        <v>97711</v>
      </c>
      <c r="C67" s="6">
        <v>97711</v>
      </c>
      <c r="D67" s="7" t="s">
        <v>63</v>
      </c>
      <c r="E67" s="8" t="s">
        <v>55</v>
      </c>
      <c r="F67" s="74">
        <v>10542.48</v>
      </c>
      <c r="G67" s="9">
        <v>16000</v>
      </c>
      <c r="H67" s="72">
        <f>SUM(F67-G67)/G67</f>
        <v>-0.34109500000000004</v>
      </c>
      <c r="I67" s="48">
        <v>1</v>
      </c>
    </row>
    <row r="68" spans="1:9" ht="15.75" thickBot="1" x14ac:dyDescent="0.3">
      <c r="A68" s="5" t="s">
        <v>18</v>
      </c>
      <c r="B68" s="6">
        <v>97746</v>
      </c>
      <c r="C68" s="6">
        <v>97746</v>
      </c>
      <c r="D68" s="7" t="s">
        <v>64</v>
      </c>
      <c r="E68" s="8" t="s">
        <v>55</v>
      </c>
      <c r="F68" s="74">
        <v>18580.95</v>
      </c>
      <c r="G68" s="9">
        <v>16000</v>
      </c>
      <c r="H68" s="72">
        <f>SUM(F68-G68)/G68</f>
        <v>0.16130937500000003</v>
      </c>
      <c r="I68" s="48">
        <v>1</v>
      </c>
    </row>
    <row r="69" spans="1:9" ht="15.75" thickBot="1" x14ac:dyDescent="0.3">
      <c r="A69" s="5" t="s">
        <v>18</v>
      </c>
      <c r="B69" s="6">
        <v>98869</v>
      </c>
      <c r="C69" s="6">
        <v>98869</v>
      </c>
      <c r="D69" s="7" t="s">
        <v>19</v>
      </c>
      <c r="E69" s="8" t="s">
        <v>13</v>
      </c>
      <c r="F69" s="74">
        <v>9108.5</v>
      </c>
      <c r="G69" s="9">
        <v>11000</v>
      </c>
      <c r="H69" s="72">
        <f>SUM(F69-G69)/G69</f>
        <v>-0.17195454545454544</v>
      </c>
      <c r="I69" s="48">
        <v>1</v>
      </c>
    </row>
    <row r="70" spans="1:9" ht="15.75" thickBot="1" x14ac:dyDescent="0.3">
      <c r="A70" s="5" t="s">
        <v>18</v>
      </c>
      <c r="B70" s="6">
        <v>99094</v>
      </c>
      <c r="C70" s="6">
        <v>99094</v>
      </c>
      <c r="D70" s="7" t="s">
        <v>65</v>
      </c>
      <c r="E70" s="8" t="s">
        <v>55</v>
      </c>
      <c r="F70" s="74">
        <v>11920.22</v>
      </c>
      <c r="G70" s="9">
        <v>16000</v>
      </c>
      <c r="H70" s="72">
        <f>SUM(F70-G70)/G70</f>
        <v>-0.25498625000000003</v>
      </c>
      <c r="I70" s="48">
        <v>1</v>
      </c>
    </row>
    <row r="71" spans="1:9" ht="15.75" thickBot="1" x14ac:dyDescent="0.3">
      <c r="A71" s="5" t="s">
        <v>18</v>
      </c>
      <c r="B71" s="6">
        <v>99205</v>
      </c>
      <c r="C71" s="11">
        <v>99205</v>
      </c>
      <c r="D71" s="7" t="s">
        <v>20</v>
      </c>
      <c r="E71" s="8" t="s">
        <v>13</v>
      </c>
      <c r="F71" s="74">
        <v>8266.7800000000007</v>
      </c>
      <c r="G71" s="9">
        <v>11000</v>
      </c>
      <c r="H71" s="72">
        <f>SUM(F71-G71)/G71</f>
        <v>-0.24847454545454539</v>
      </c>
      <c r="I71" s="48">
        <v>1</v>
      </c>
    </row>
    <row r="72" spans="1:9" ht="15.75" thickBot="1" x14ac:dyDescent="0.3">
      <c r="A72" s="5" t="s">
        <v>132</v>
      </c>
      <c r="B72" s="6">
        <v>95870</v>
      </c>
      <c r="C72" s="6">
        <v>95870</v>
      </c>
      <c r="D72" s="7" t="s">
        <v>211</v>
      </c>
      <c r="E72" s="8" t="s">
        <v>81</v>
      </c>
      <c r="F72" s="74">
        <v>16412.7</v>
      </c>
      <c r="G72" s="9">
        <v>16000</v>
      </c>
      <c r="H72" s="72">
        <f>SUM(F72-G72)/G72</f>
        <v>2.5793750000000046E-2</v>
      </c>
      <c r="I72" s="48">
        <v>2</v>
      </c>
    </row>
    <row r="73" spans="1:9" ht="15.75" thickBot="1" x14ac:dyDescent="0.3">
      <c r="A73" s="5" t="s">
        <v>132</v>
      </c>
      <c r="B73" s="6">
        <v>98790</v>
      </c>
      <c r="C73" s="6">
        <v>98790</v>
      </c>
      <c r="D73" s="7" t="s">
        <v>133</v>
      </c>
      <c r="E73" s="8" t="s">
        <v>13</v>
      </c>
      <c r="F73" s="74">
        <v>20429.5</v>
      </c>
      <c r="G73" s="9">
        <v>11000</v>
      </c>
      <c r="H73" s="72">
        <f>SUM(F73-G73)/G73</f>
        <v>0.85722727272727273</v>
      </c>
      <c r="I73" s="48">
        <v>2</v>
      </c>
    </row>
    <row r="74" spans="1:9" ht="15.75" thickBot="1" x14ac:dyDescent="0.3">
      <c r="A74" s="5" t="s">
        <v>132</v>
      </c>
      <c r="B74" s="6">
        <v>99095</v>
      </c>
      <c r="C74" s="6">
        <v>99095</v>
      </c>
      <c r="D74" s="7" t="s">
        <v>147</v>
      </c>
      <c r="E74" s="8" t="s">
        <v>28</v>
      </c>
      <c r="F74" s="74">
        <v>19175.5</v>
      </c>
      <c r="G74" s="9">
        <v>11000</v>
      </c>
      <c r="H74" s="72">
        <f>SUM(F74-G74)/G74</f>
        <v>0.74322727272727274</v>
      </c>
      <c r="I74" s="48">
        <v>2</v>
      </c>
    </row>
    <row r="75" spans="1:9" ht="15.75" thickBot="1" x14ac:dyDescent="0.3">
      <c r="A75" s="5" t="s">
        <v>128</v>
      </c>
      <c r="B75" s="6">
        <v>94077</v>
      </c>
      <c r="C75" s="6">
        <v>5118</v>
      </c>
      <c r="D75" s="7" t="s">
        <v>212</v>
      </c>
      <c r="E75" s="8" t="s">
        <v>81</v>
      </c>
      <c r="F75" s="74">
        <v>16949.5</v>
      </c>
      <c r="G75" s="9">
        <v>16000</v>
      </c>
      <c r="H75" s="72">
        <f>SUM(F75-G75)/G75</f>
        <v>5.9343750000000001E-2</v>
      </c>
      <c r="I75" s="48">
        <v>2</v>
      </c>
    </row>
    <row r="76" spans="1:9" ht="15.75" thickBot="1" x14ac:dyDescent="0.3">
      <c r="A76" s="5" t="s">
        <v>128</v>
      </c>
      <c r="B76" s="6">
        <v>97245</v>
      </c>
      <c r="C76" s="6">
        <v>97245</v>
      </c>
      <c r="D76" s="7" t="s">
        <v>213</v>
      </c>
      <c r="E76" s="8" t="s">
        <v>81</v>
      </c>
      <c r="F76" s="74">
        <v>16974</v>
      </c>
      <c r="G76" s="9">
        <v>16000</v>
      </c>
      <c r="H76" s="72">
        <f>SUM(F76-G76)/G76</f>
        <v>6.0874999999999999E-2</v>
      </c>
      <c r="I76" s="48">
        <v>2</v>
      </c>
    </row>
    <row r="77" spans="1:9" ht="15.75" thickBot="1" x14ac:dyDescent="0.3">
      <c r="A77" s="5" t="s">
        <v>128</v>
      </c>
      <c r="B77" s="6">
        <v>97667</v>
      </c>
      <c r="C77" s="6">
        <v>97667</v>
      </c>
      <c r="D77" s="7" t="s">
        <v>214</v>
      </c>
      <c r="E77" s="8" t="s">
        <v>81</v>
      </c>
      <c r="F77" s="74">
        <v>19388.46</v>
      </c>
      <c r="G77" s="9">
        <v>16000</v>
      </c>
      <c r="H77" s="72">
        <f>SUM(F77-G77)/G77</f>
        <v>0.21177874999999993</v>
      </c>
      <c r="I77" s="48">
        <v>2</v>
      </c>
    </row>
    <row r="78" spans="1:9" ht="15.75" thickBot="1" x14ac:dyDescent="0.3">
      <c r="A78" s="5" t="s">
        <v>128</v>
      </c>
      <c r="B78" s="6">
        <v>98760</v>
      </c>
      <c r="C78" s="6">
        <v>98760</v>
      </c>
      <c r="D78" s="7" t="s">
        <v>129</v>
      </c>
      <c r="E78" s="8" t="s">
        <v>7</v>
      </c>
      <c r="F78" s="74">
        <v>7622</v>
      </c>
      <c r="G78" s="9">
        <v>11000</v>
      </c>
      <c r="H78" s="72">
        <f>SUM(F78-G78)/G78</f>
        <v>-0.30709090909090908</v>
      </c>
      <c r="I78" s="48">
        <v>2</v>
      </c>
    </row>
    <row r="79" spans="1:9" ht="15.75" thickBot="1" x14ac:dyDescent="0.3">
      <c r="A79" s="5" t="s">
        <v>37</v>
      </c>
      <c r="B79" s="6">
        <v>90915</v>
      </c>
      <c r="C79" s="6">
        <v>1490</v>
      </c>
      <c r="D79" s="7" t="s">
        <v>80</v>
      </c>
      <c r="E79" s="8" t="s">
        <v>81</v>
      </c>
      <c r="F79" s="74">
        <v>9380.5</v>
      </c>
      <c r="G79" s="9">
        <v>16000</v>
      </c>
      <c r="H79" s="72">
        <f>SUM(F79-G79)/G79</f>
        <v>-0.41371875000000002</v>
      </c>
      <c r="I79" s="48">
        <v>1</v>
      </c>
    </row>
    <row r="80" spans="1:9" ht="15.75" thickBot="1" x14ac:dyDescent="0.3">
      <c r="A80" s="5" t="s">
        <v>37</v>
      </c>
      <c r="B80" s="6">
        <v>92798</v>
      </c>
      <c r="C80" s="6">
        <v>92798</v>
      </c>
      <c r="D80" s="7" t="s">
        <v>100</v>
      </c>
      <c r="E80" s="8" t="s">
        <v>81</v>
      </c>
      <c r="F80" s="74">
        <v>16728.5</v>
      </c>
      <c r="G80" s="9">
        <v>16000</v>
      </c>
      <c r="H80" s="72">
        <f>SUM(F80-G80)/G80</f>
        <v>4.5531250000000002E-2</v>
      </c>
      <c r="I80" s="48">
        <v>1</v>
      </c>
    </row>
    <row r="81" spans="1:9" ht="15.75" thickBot="1" x14ac:dyDescent="0.3">
      <c r="A81" s="5" t="s">
        <v>37</v>
      </c>
      <c r="B81" s="6">
        <v>97267</v>
      </c>
      <c r="C81" s="6">
        <v>97267</v>
      </c>
      <c r="D81" s="7" t="s">
        <v>101</v>
      </c>
      <c r="E81" s="8" t="s">
        <v>81</v>
      </c>
      <c r="F81" s="74">
        <v>12749.52</v>
      </c>
      <c r="G81" s="9">
        <v>16000</v>
      </c>
      <c r="H81" s="72">
        <f>SUM(F81-G81)/G81</f>
        <v>-0.20315499999999997</v>
      </c>
      <c r="I81" s="48">
        <v>1</v>
      </c>
    </row>
    <row r="82" spans="1:9" ht="15.75" thickBot="1" x14ac:dyDescent="0.3">
      <c r="A82" s="5" t="s">
        <v>37</v>
      </c>
      <c r="B82" s="6">
        <v>97463</v>
      </c>
      <c r="C82" s="6">
        <v>97463</v>
      </c>
      <c r="D82" s="7" t="s">
        <v>66</v>
      </c>
      <c r="E82" s="8" t="s">
        <v>55</v>
      </c>
      <c r="F82" s="74">
        <v>16028</v>
      </c>
      <c r="G82" s="9">
        <v>16000</v>
      </c>
      <c r="H82" s="72">
        <f>SUM(F82-G82)/G82</f>
        <v>1.75E-3</v>
      </c>
      <c r="I82" s="48">
        <v>1</v>
      </c>
    </row>
    <row r="83" spans="1:9" ht="15.75" thickBot="1" x14ac:dyDescent="0.3">
      <c r="A83" s="5" t="s">
        <v>37</v>
      </c>
      <c r="B83" s="6">
        <v>98579</v>
      </c>
      <c r="C83" s="6">
        <v>98579</v>
      </c>
      <c r="D83" s="7" t="s">
        <v>38</v>
      </c>
      <c r="E83" s="8" t="s">
        <v>28</v>
      </c>
      <c r="F83" s="74">
        <v>15483</v>
      </c>
      <c r="G83" s="9">
        <v>11000</v>
      </c>
      <c r="H83" s="72">
        <f>SUM(F83-G83)/G83</f>
        <v>0.40754545454545454</v>
      </c>
      <c r="I83" s="48">
        <v>1</v>
      </c>
    </row>
    <row r="84" spans="1:9" ht="15.75" thickBot="1" x14ac:dyDescent="0.3">
      <c r="A84" s="5" t="s">
        <v>37</v>
      </c>
      <c r="B84" s="6">
        <v>98814</v>
      </c>
      <c r="C84" s="6">
        <v>98814</v>
      </c>
      <c r="D84" s="7" t="s">
        <v>39</v>
      </c>
      <c r="E84" s="8" t="s">
        <v>28</v>
      </c>
      <c r="F84" s="74">
        <v>12696.4</v>
      </c>
      <c r="G84" s="9">
        <v>11000</v>
      </c>
      <c r="H84" s="72">
        <f>SUM(F84-G84)/G84</f>
        <v>0.15421818181818178</v>
      </c>
      <c r="I84" s="48">
        <v>1</v>
      </c>
    </row>
    <row r="85" spans="1:9" ht="15.75" thickBot="1" x14ac:dyDescent="0.3">
      <c r="A85" s="5" t="s">
        <v>37</v>
      </c>
      <c r="B85" s="6">
        <v>99071</v>
      </c>
      <c r="C85" s="6">
        <v>99071</v>
      </c>
      <c r="D85" s="7" t="s">
        <v>40</v>
      </c>
      <c r="E85" s="8" t="s">
        <v>28</v>
      </c>
      <c r="F85" s="74">
        <v>7242</v>
      </c>
      <c r="G85" s="9">
        <v>11000</v>
      </c>
      <c r="H85" s="72">
        <f>SUM(F85-G85)/G85</f>
        <v>-0.34163636363636363</v>
      </c>
      <c r="I85" s="48">
        <v>1</v>
      </c>
    </row>
    <row r="86" spans="1:9" ht="15.75" thickBot="1" x14ac:dyDescent="0.3">
      <c r="A86" s="5" t="s">
        <v>37</v>
      </c>
      <c r="B86" s="6">
        <v>99228</v>
      </c>
      <c r="C86" s="11">
        <v>99228</v>
      </c>
      <c r="D86" s="7" t="s">
        <v>67</v>
      </c>
      <c r="E86" s="8" t="s">
        <v>55</v>
      </c>
      <c r="F86" s="74">
        <v>14207.5</v>
      </c>
      <c r="G86" s="9">
        <v>16000</v>
      </c>
      <c r="H86" s="72">
        <f>SUM(F86-G86)/G86</f>
        <v>-0.11203125</v>
      </c>
      <c r="I86" s="48">
        <v>1</v>
      </c>
    </row>
    <row r="87" spans="1:9" ht="15.75" thickBot="1" x14ac:dyDescent="0.3">
      <c r="A87" s="5" t="s">
        <v>148</v>
      </c>
      <c r="B87" s="6">
        <v>97939</v>
      </c>
      <c r="C87" s="6">
        <v>97939</v>
      </c>
      <c r="D87" s="7" t="s">
        <v>215</v>
      </c>
      <c r="E87" s="8" t="s">
        <v>81</v>
      </c>
      <c r="F87" s="74">
        <v>18789.490000000002</v>
      </c>
      <c r="G87" s="9">
        <v>16000</v>
      </c>
      <c r="H87" s="72">
        <f>SUM(F87-G87)/G87</f>
        <v>0.1743431250000001</v>
      </c>
      <c r="I87" s="48">
        <v>2</v>
      </c>
    </row>
    <row r="88" spans="1:9" ht="15.75" thickBot="1" x14ac:dyDescent="0.3">
      <c r="A88" s="5" t="s">
        <v>148</v>
      </c>
      <c r="B88" s="6">
        <v>98195</v>
      </c>
      <c r="C88" s="6">
        <v>98195</v>
      </c>
      <c r="D88" s="7" t="s">
        <v>187</v>
      </c>
      <c r="E88" s="8" t="s">
        <v>55</v>
      </c>
      <c r="F88" s="74">
        <v>15243</v>
      </c>
      <c r="G88" s="9">
        <v>16000</v>
      </c>
      <c r="H88" s="72">
        <f>SUM(F88-G88)/G88</f>
        <v>-4.73125E-2</v>
      </c>
      <c r="I88" s="48">
        <v>2</v>
      </c>
    </row>
    <row r="89" spans="1:9" ht="15.75" thickBot="1" x14ac:dyDescent="0.3">
      <c r="A89" s="5" t="s">
        <v>148</v>
      </c>
      <c r="B89" s="6">
        <v>98632</v>
      </c>
      <c r="C89" s="6">
        <v>98632</v>
      </c>
      <c r="D89" s="7" t="s">
        <v>149</v>
      </c>
      <c r="E89" s="8" t="s">
        <v>28</v>
      </c>
      <c r="F89" s="74">
        <v>15061</v>
      </c>
      <c r="G89" s="9">
        <v>11000</v>
      </c>
      <c r="H89" s="72">
        <f>SUM(F89-G89)/G89</f>
        <v>0.36918181818181817</v>
      </c>
      <c r="I89" s="48">
        <v>2</v>
      </c>
    </row>
    <row r="90" spans="1:9" ht="15.75" thickBot="1" x14ac:dyDescent="0.3">
      <c r="A90" s="5" t="s">
        <v>148</v>
      </c>
      <c r="B90" s="6">
        <v>99106</v>
      </c>
      <c r="C90" s="6">
        <v>99106</v>
      </c>
      <c r="D90" s="7" t="s">
        <v>150</v>
      </c>
      <c r="E90" s="8" t="s">
        <v>28</v>
      </c>
      <c r="F90" s="74">
        <v>10867.54</v>
      </c>
      <c r="G90" s="9">
        <v>11000</v>
      </c>
      <c r="H90" s="72">
        <f>SUM(F90-G90)/G90</f>
        <v>-1.2041818181818103E-2</v>
      </c>
      <c r="I90" s="48">
        <v>2</v>
      </c>
    </row>
    <row r="91" spans="1:9" ht="15.75" thickBot="1" x14ac:dyDescent="0.3">
      <c r="A91" s="5" t="s">
        <v>21</v>
      </c>
      <c r="B91" s="6">
        <v>98272</v>
      </c>
      <c r="C91" s="6">
        <v>98272</v>
      </c>
      <c r="D91" s="7" t="s">
        <v>102</v>
      </c>
      <c r="E91" s="8" t="s">
        <v>81</v>
      </c>
      <c r="F91" s="74">
        <v>30283</v>
      </c>
      <c r="G91" s="9">
        <v>16000</v>
      </c>
      <c r="H91" s="72">
        <f>SUM(F91-G91)/G91</f>
        <v>0.89268749999999997</v>
      </c>
      <c r="I91" s="48">
        <v>1</v>
      </c>
    </row>
    <row r="92" spans="1:9" ht="15.75" thickBot="1" x14ac:dyDescent="0.3">
      <c r="A92" s="5" t="s">
        <v>21</v>
      </c>
      <c r="B92" s="6">
        <v>98335</v>
      </c>
      <c r="C92" s="6">
        <v>98335</v>
      </c>
      <c r="D92" s="7" t="s">
        <v>22</v>
      </c>
      <c r="E92" s="8" t="s">
        <v>13</v>
      </c>
      <c r="F92" s="74">
        <v>17295.5</v>
      </c>
      <c r="G92" s="9">
        <v>11000</v>
      </c>
      <c r="H92" s="72">
        <f>SUM(F92-G92)/G92</f>
        <v>0.57231818181818184</v>
      </c>
      <c r="I92" s="48">
        <v>1</v>
      </c>
    </row>
    <row r="93" spans="1:9" ht="15.75" thickBot="1" x14ac:dyDescent="0.3">
      <c r="A93" s="5" t="s">
        <v>21</v>
      </c>
      <c r="B93" s="6">
        <v>98497</v>
      </c>
      <c r="C93" s="6">
        <v>98497</v>
      </c>
      <c r="D93" s="7" t="s">
        <v>103</v>
      </c>
      <c r="E93" s="8" t="s">
        <v>81</v>
      </c>
      <c r="F93" s="74">
        <v>31991.75</v>
      </c>
      <c r="G93" s="9">
        <v>16000</v>
      </c>
      <c r="H93" s="72">
        <f>SUM(F93-G93)/G93</f>
        <v>0.99948437499999998</v>
      </c>
      <c r="I93" s="48">
        <v>1</v>
      </c>
    </row>
    <row r="94" spans="1:9" ht="15.75" thickBot="1" x14ac:dyDescent="0.3">
      <c r="A94" s="5" t="s">
        <v>21</v>
      </c>
      <c r="B94" s="6">
        <v>98969</v>
      </c>
      <c r="C94" s="6">
        <v>98969</v>
      </c>
      <c r="D94" s="7" t="s">
        <v>68</v>
      </c>
      <c r="E94" s="8" t="s">
        <v>55</v>
      </c>
      <c r="F94" s="74">
        <v>23046.99</v>
      </c>
      <c r="G94" s="9">
        <v>16000</v>
      </c>
      <c r="H94" s="72">
        <f>SUM(F94-G94)/G94</f>
        <v>0.44043687500000012</v>
      </c>
      <c r="I94" s="48">
        <v>1</v>
      </c>
    </row>
    <row r="95" spans="1:9" ht="15.75" thickBot="1" x14ac:dyDescent="0.3">
      <c r="A95" s="5" t="s">
        <v>134</v>
      </c>
      <c r="B95" s="6">
        <v>96076</v>
      </c>
      <c r="C95" s="6">
        <v>3193</v>
      </c>
      <c r="D95" s="7" t="s">
        <v>216</v>
      </c>
      <c r="E95" s="8" t="s">
        <v>81</v>
      </c>
      <c r="F95" s="74">
        <v>24014</v>
      </c>
      <c r="G95" s="9">
        <v>16000</v>
      </c>
      <c r="H95" s="72">
        <f>SUM(F95-G95)/G95</f>
        <v>0.50087499999999996</v>
      </c>
      <c r="I95" s="48">
        <v>2</v>
      </c>
    </row>
    <row r="96" spans="1:9" ht="15.75" thickBot="1" x14ac:dyDescent="0.3">
      <c r="A96" s="5" t="s">
        <v>134</v>
      </c>
      <c r="B96" s="6">
        <v>98080</v>
      </c>
      <c r="C96" s="6">
        <v>98080</v>
      </c>
      <c r="D96" s="7" t="s">
        <v>188</v>
      </c>
      <c r="E96" s="8" t="s">
        <v>55</v>
      </c>
      <c r="F96" s="74">
        <v>15685.5</v>
      </c>
      <c r="G96" s="9">
        <v>16000</v>
      </c>
      <c r="H96" s="72">
        <f>SUM(F96-G96)/G96</f>
        <v>-1.965625E-2</v>
      </c>
      <c r="I96" s="48">
        <v>2</v>
      </c>
    </row>
    <row r="97" spans="1:9" ht="15.75" thickBot="1" x14ac:dyDescent="0.3">
      <c r="A97" s="5" t="s">
        <v>134</v>
      </c>
      <c r="B97" s="6">
        <v>98472</v>
      </c>
      <c r="C97" s="6">
        <v>98472</v>
      </c>
      <c r="D97" s="7" t="s">
        <v>151</v>
      </c>
      <c r="E97" s="8" t="s">
        <v>28</v>
      </c>
      <c r="F97" s="74">
        <v>16904.98</v>
      </c>
      <c r="G97" s="9">
        <v>11000</v>
      </c>
      <c r="H97" s="72">
        <f>SUM(F97-G97)/G97</f>
        <v>0.53681636363636365</v>
      </c>
      <c r="I97" s="48">
        <v>2</v>
      </c>
    </row>
    <row r="98" spans="1:9" ht="15.75" thickBot="1" x14ac:dyDescent="0.3">
      <c r="A98" s="5" t="s">
        <v>134</v>
      </c>
      <c r="B98" s="6">
        <v>98604</v>
      </c>
      <c r="C98" s="6">
        <v>98604</v>
      </c>
      <c r="D98" s="7" t="s">
        <v>135</v>
      </c>
      <c r="E98" s="8" t="s">
        <v>13</v>
      </c>
      <c r="F98" s="74">
        <v>10013.31</v>
      </c>
      <c r="G98" s="9">
        <v>11000</v>
      </c>
      <c r="H98" s="72">
        <f>SUM(F98-G98)/G98</f>
        <v>-8.9699090909090951E-2</v>
      </c>
      <c r="I98" s="48">
        <v>2</v>
      </c>
    </row>
    <row r="99" spans="1:9" ht="15.75" thickBot="1" x14ac:dyDescent="0.3">
      <c r="A99" s="5" t="s">
        <v>41</v>
      </c>
      <c r="B99" s="6">
        <v>95939</v>
      </c>
      <c r="C99" s="6">
        <v>95939</v>
      </c>
      <c r="D99" s="7" t="s">
        <v>104</v>
      </c>
      <c r="E99" s="8" t="s">
        <v>81</v>
      </c>
      <c r="F99" s="74">
        <v>16695</v>
      </c>
      <c r="G99" s="9">
        <v>16000</v>
      </c>
      <c r="H99" s="72">
        <f>SUM(F99-G99)/G99</f>
        <v>4.3437499999999997E-2</v>
      </c>
      <c r="I99" s="48">
        <v>1</v>
      </c>
    </row>
    <row r="100" spans="1:9" ht="15.75" thickBot="1" x14ac:dyDescent="0.3">
      <c r="A100" s="5" t="s">
        <v>41</v>
      </c>
      <c r="B100" s="6">
        <v>97591</v>
      </c>
      <c r="C100" s="6">
        <v>97591</v>
      </c>
      <c r="D100" s="7" t="s">
        <v>105</v>
      </c>
      <c r="E100" s="8" t="s">
        <v>81</v>
      </c>
      <c r="F100" s="74">
        <v>20860.400000000001</v>
      </c>
      <c r="G100" s="9">
        <v>16000</v>
      </c>
      <c r="H100" s="72">
        <f>SUM(F100-G100)/G100</f>
        <v>0.30377500000000007</v>
      </c>
      <c r="I100" s="48">
        <v>1</v>
      </c>
    </row>
    <row r="101" spans="1:9" ht="15.75" thickBot="1" x14ac:dyDescent="0.3">
      <c r="A101" s="5" t="s">
        <v>41</v>
      </c>
      <c r="B101" s="6">
        <v>98022</v>
      </c>
      <c r="C101" s="6">
        <v>98022</v>
      </c>
      <c r="D101" s="7" t="s">
        <v>69</v>
      </c>
      <c r="E101" s="8" t="s">
        <v>55</v>
      </c>
      <c r="F101" s="74">
        <v>3911.5</v>
      </c>
      <c r="G101" s="9">
        <v>16000</v>
      </c>
      <c r="H101" s="72">
        <f>SUM(F101-G101)/G101</f>
        <v>-0.75553124999999999</v>
      </c>
      <c r="I101" s="48">
        <v>1</v>
      </c>
    </row>
    <row r="102" spans="1:9" ht="15.75" thickBot="1" x14ac:dyDescent="0.3">
      <c r="A102" s="5" t="s">
        <v>41</v>
      </c>
      <c r="B102" s="6">
        <v>98722</v>
      </c>
      <c r="C102" s="6">
        <v>98722</v>
      </c>
      <c r="D102" s="7" t="s">
        <v>42</v>
      </c>
      <c r="E102" s="8" t="s">
        <v>28</v>
      </c>
      <c r="F102" s="74">
        <v>19702</v>
      </c>
      <c r="G102" s="9">
        <v>11000</v>
      </c>
      <c r="H102" s="72">
        <f>SUM(F102-G102)/G102</f>
        <v>0.79109090909090907</v>
      </c>
      <c r="I102" s="48">
        <v>1</v>
      </c>
    </row>
    <row r="103" spans="1:9" ht="15.75" thickBot="1" x14ac:dyDescent="0.3">
      <c r="A103" s="5" t="s">
        <v>41</v>
      </c>
      <c r="B103" s="6">
        <v>99072</v>
      </c>
      <c r="C103" s="6">
        <v>99072</v>
      </c>
      <c r="D103" s="7" t="s">
        <v>70</v>
      </c>
      <c r="E103" s="8" t="s">
        <v>55</v>
      </c>
      <c r="F103" s="74">
        <v>16102.5</v>
      </c>
      <c r="G103" s="9">
        <v>16000</v>
      </c>
      <c r="H103" s="72">
        <f>SUM(F103-G103)/G103</f>
        <v>6.4062499999999996E-3</v>
      </c>
      <c r="I103" s="48">
        <v>1</v>
      </c>
    </row>
    <row r="104" spans="1:9" ht="15.75" thickBot="1" x14ac:dyDescent="0.3">
      <c r="A104" s="5" t="s">
        <v>189</v>
      </c>
      <c r="B104" s="6">
        <v>94664</v>
      </c>
      <c r="C104" s="6">
        <v>2607</v>
      </c>
      <c r="D104" s="7" t="s">
        <v>217</v>
      </c>
      <c r="E104" s="8" t="s">
        <v>81</v>
      </c>
      <c r="F104" s="74">
        <v>14861.3</v>
      </c>
      <c r="G104" s="9">
        <v>16000</v>
      </c>
      <c r="H104" s="72">
        <f>SUM(F104-G104)/G104</f>
        <v>-7.1168750000000044E-2</v>
      </c>
      <c r="I104" s="48">
        <v>2</v>
      </c>
    </row>
    <row r="105" spans="1:9" ht="15.75" thickBot="1" x14ac:dyDescent="0.3">
      <c r="A105" s="5" t="s">
        <v>189</v>
      </c>
      <c r="B105" s="6">
        <v>96877</v>
      </c>
      <c r="C105" s="6">
        <v>4443</v>
      </c>
      <c r="D105" s="7" t="s">
        <v>218</v>
      </c>
      <c r="E105" s="8" t="s">
        <v>81</v>
      </c>
      <c r="F105" s="74">
        <v>20680.900000000001</v>
      </c>
      <c r="G105" s="9">
        <v>16000</v>
      </c>
      <c r="H105" s="72">
        <f>SUM(F105-G105)/G105</f>
        <v>0.29255625000000007</v>
      </c>
      <c r="I105" s="48">
        <v>2</v>
      </c>
    </row>
    <row r="106" spans="1:9" ht="15.75" thickBot="1" x14ac:dyDescent="0.3">
      <c r="A106" s="5" t="s">
        <v>189</v>
      </c>
      <c r="B106" s="6">
        <v>98311</v>
      </c>
      <c r="C106" s="6">
        <v>98311</v>
      </c>
      <c r="D106" s="7" t="s">
        <v>190</v>
      </c>
      <c r="E106" s="8" t="s">
        <v>55</v>
      </c>
      <c r="F106" s="74">
        <v>16534.400000000001</v>
      </c>
      <c r="G106" s="9">
        <v>16000</v>
      </c>
      <c r="H106" s="72">
        <f>SUM(F106-G106)/G106</f>
        <v>3.3400000000000089E-2</v>
      </c>
      <c r="I106" s="48">
        <v>2</v>
      </c>
    </row>
    <row r="107" spans="1:9" ht="15.75" thickBot="1" x14ac:dyDescent="0.3">
      <c r="A107" s="5" t="s">
        <v>8</v>
      </c>
      <c r="B107" s="6">
        <v>94781</v>
      </c>
      <c r="C107" s="6">
        <v>2689</v>
      </c>
      <c r="D107" s="7" t="s">
        <v>106</v>
      </c>
      <c r="E107" s="8" t="s">
        <v>81</v>
      </c>
      <c r="F107" s="74">
        <v>16503</v>
      </c>
      <c r="G107" s="9">
        <v>16000</v>
      </c>
      <c r="H107" s="72">
        <f>SUM(F107-G107)/G107</f>
        <v>3.14375E-2</v>
      </c>
      <c r="I107" s="48">
        <v>1</v>
      </c>
    </row>
    <row r="108" spans="1:9" ht="15.75" thickBot="1" x14ac:dyDescent="0.3">
      <c r="A108" s="5" t="s">
        <v>8</v>
      </c>
      <c r="B108" s="6">
        <v>94925</v>
      </c>
      <c r="C108" s="6">
        <v>2792</v>
      </c>
      <c r="D108" s="7" t="s">
        <v>107</v>
      </c>
      <c r="E108" s="8" t="s">
        <v>81</v>
      </c>
      <c r="F108" s="74">
        <v>17019.52</v>
      </c>
      <c r="G108" s="9">
        <v>16000</v>
      </c>
      <c r="H108" s="72">
        <f>SUM(F108-G108)/G108</f>
        <v>6.3720000000000027E-2</v>
      </c>
      <c r="I108" s="48">
        <v>1</v>
      </c>
    </row>
    <row r="109" spans="1:9" ht="15.75" thickBot="1" x14ac:dyDescent="0.3">
      <c r="A109" s="5" t="s">
        <v>8</v>
      </c>
      <c r="B109" s="6">
        <v>90780</v>
      </c>
      <c r="C109" s="6">
        <v>2893</v>
      </c>
      <c r="D109" s="7" t="s">
        <v>108</v>
      </c>
      <c r="E109" s="8" t="s">
        <v>81</v>
      </c>
      <c r="F109" s="74">
        <v>13851</v>
      </c>
      <c r="G109" s="9">
        <v>16000</v>
      </c>
      <c r="H109" s="72">
        <f>SUM(F109-G109)/G109</f>
        <v>-0.1343125</v>
      </c>
      <c r="I109" s="48">
        <v>1</v>
      </c>
    </row>
    <row r="110" spans="1:9" ht="15.75" thickBot="1" x14ac:dyDescent="0.3">
      <c r="A110" s="5" t="s">
        <v>8</v>
      </c>
      <c r="B110" s="6">
        <v>94567</v>
      </c>
      <c r="C110" s="11">
        <v>94567</v>
      </c>
      <c r="D110" s="7" t="s">
        <v>109</v>
      </c>
      <c r="E110" s="8" t="s">
        <v>81</v>
      </c>
      <c r="F110" s="74">
        <v>14528</v>
      </c>
      <c r="G110" s="9">
        <v>16000</v>
      </c>
      <c r="H110" s="72">
        <f>SUM(F110-G110)/G110</f>
        <v>-9.1999999999999998E-2</v>
      </c>
      <c r="I110" s="48">
        <v>1</v>
      </c>
    </row>
    <row r="111" spans="1:9" ht="15.75" thickBot="1" x14ac:dyDescent="0.3">
      <c r="A111" s="5" t="s">
        <v>8</v>
      </c>
      <c r="B111" s="6">
        <v>97828</v>
      </c>
      <c r="C111" s="6">
        <v>97828</v>
      </c>
      <c r="D111" s="7" t="s">
        <v>43</v>
      </c>
      <c r="E111" s="8" t="s">
        <v>28</v>
      </c>
      <c r="F111" s="74">
        <v>14959.27</v>
      </c>
      <c r="G111" s="9">
        <v>11000</v>
      </c>
      <c r="H111" s="72">
        <f>SUM(F111-G111)/G111</f>
        <v>0.3599336363636364</v>
      </c>
      <c r="I111" s="48">
        <v>1</v>
      </c>
    </row>
    <row r="112" spans="1:9" ht="15.75" thickBot="1" x14ac:dyDescent="0.3">
      <c r="A112" s="5" t="s">
        <v>8</v>
      </c>
      <c r="B112" s="6">
        <v>99017</v>
      </c>
      <c r="C112" s="6">
        <v>99017</v>
      </c>
      <c r="D112" s="7" t="s">
        <v>9</v>
      </c>
      <c r="E112" s="8" t="s">
        <v>7</v>
      </c>
      <c r="F112" s="75">
        <v>883</v>
      </c>
      <c r="G112" s="9">
        <v>11000</v>
      </c>
      <c r="H112" s="72">
        <f>SUM(F112-G112)/G112</f>
        <v>-0.91972727272727273</v>
      </c>
      <c r="I112" s="48">
        <v>1</v>
      </c>
    </row>
    <row r="113" spans="1:9" ht="15.75" thickBot="1" x14ac:dyDescent="0.3">
      <c r="A113" s="5" t="s">
        <v>232</v>
      </c>
      <c r="B113" s="6">
        <v>98312</v>
      </c>
      <c r="C113" s="6">
        <v>98312</v>
      </c>
      <c r="D113" s="7" t="s">
        <v>273</v>
      </c>
      <c r="E113" s="8" t="s">
        <v>55</v>
      </c>
      <c r="F113" s="74">
        <v>14108.46</v>
      </c>
      <c r="G113" s="9">
        <v>16000</v>
      </c>
      <c r="H113" s="72">
        <f>SUM(F113-G113)/G113</f>
        <v>-0.11822125000000006</v>
      </c>
      <c r="I113" s="48">
        <v>3</v>
      </c>
    </row>
    <row r="114" spans="1:9" ht="15.75" thickBot="1" x14ac:dyDescent="0.3">
      <c r="A114" s="5" t="s">
        <v>232</v>
      </c>
      <c r="B114" s="6">
        <v>98918</v>
      </c>
      <c r="C114" s="6">
        <v>98918</v>
      </c>
      <c r="D114" s="7" t="s">
        <v>233</v>
      </c>
      <c r="E114" s="8" t="s">
        <v>13</v>
      </c>
      <c r="F114" s="74">
        <v>8371.2000000000007</v>
      </c>
      <c r="G114" s="9">
        <v>11000</v>
      </c>
      <c r="H114" s="72">
        <f>SUM(F114-G114)/G114</f>
        <v>-0.23898181818181813</v>
      </c>
      <c r="I114" s="48">
        <v>3</v>
      </c>
    </row>
    <row r="115" spans="1:9" ht="15.75" thickBot="1" x14ac:dyDescent="0.3">
      <c r="A115" s="5" t="s">
        <v>232</v>
      </c>
      <c r="B115" s="6">
        <v>99109</v>
      </c>
      <c r="C115" s="6">
        <v>99109</v>
      </c>
      <c r="D115" s="7" t="s">
        <v>234</v>
      </c>
      <c r="E115" s="8" t="s">
        <v>13</v>
      </c>
      <c r="F115" s="74">
        <v>10890.5</v>
      </c>
      <c r="G115" s="9">
        <v>11000</v>
      </c>
      <c r="H115" s="72">
        <f>SUM(F115-G115)/G115</f>
        <v>-9.9545454545454538E-3</v>
      </c>
      <c r="I115" s="48">
        <v>3</v>
      </c>
    </row>
    <row r="116" spans="1:9" ht="15.75" thickBot="1" x14ac:dyDescent="0.3">
      <c r="A116" s="5" t="s">
        <v>44</v>
      </c>
      <c r="B116" s="6">
        <v>91658</v>
      </c>
      <c r="C116" s="6">
        <v>91658</v>
      </c>
      <c r="D116" s="7" t="s">
        <v>71</v>
      </c>
      <c r="E116" s="8" t="s">
        <v>55</v>
      </c>
      <c r="F116" s="74">
        <v>15560.3</v>
      </c>
      <c r="G116" s="9">
        <v>16000</v>
      </c>
      <c r="H116" s="72">
        <f>SUM(F116-G116)/G116</f>
        <v>-2.7481250000000044E-2</v>
      </c>
      <c r="I116" s="48">
        <v>1</v>
      </c>
    </row>
    <row r="117" spans="1:9" ht="15.75" thickBot="1" x14ac:dyDescent="0.3">
      <c r="A117" s="5" t="s">
        <v>44</v>
      </c>
      <c r="B117" s="6">
        <v>95272</v>
      </c>
      <c r="C117" s="6">
        <v>97232</v>
      </c>
      <c r="D117" s="7" t="s">
        <v>110</v>
      </c>
      <c r="E117" s="8" t="s">
        <v>81</v>
      </c>
      <c r="F117" s="74">
        <v>17814.5</v>
      </c>
      <c r="G117" s="9">
        <v>16000</v>
      </c>
      <c r="H117" s="72">
        <f>SUM(F117-G117)/G117</f>
        <v>0.11340625</v>
      </c>
      <c r="I117" s="48">
        <v>1</v>
      </c>
    </row>
    <row r="118" spans="1:9" ht="15.75" thickBot="1" x14ac:dyDescent="0.3">
      <c r="A118" s="5" t="s">
        <v>44</v>
      </c>
      <c r="B118" s="6">
        <v>97397</v>
      </c>
      <c r="C118" s="6">
        <v>97397</v>
      </c>
      <c r="D118" s="7" t="s">
        <v>72</v>
      </c>
      <c r="E118" s="8" t="s">
        <v>55</v>
      </c>
      <c r="F118" s="74">
        <v>16151.5</v>
      </c>
      <c r="G118" s="9">
        <v>16000</v>
      </c>
      <c r="H118" s="72">
        <f>SUM(F118-G118)/G118</f>
        <v>9.4687499999999997E-3</v>
      </c>
      <c r="I118" s="48">
        <v>1</v>
      </c>
    </row>
    <row r="119" spans="1:9" ht="15.75" thickBot="1" x14ac:dyDescent="0.3">
      <c r="A119" s="5" t="s">
        <v>44</v>
      </c>
      <c r="B119" s="6">
        <v>98062</v>
      </c>
      <c r="C119" s="6">
        <v>98062</v>
      </c>
      <c r="D119" s="7" t="s">
        <v>45</v>
      </c>
      <c r="E119" s="8" t="s">
        <v>28</v>
      </c>
      <c r="F119" s="74">
        <v>15686</v>
      </c>
      <c r="G119" s="9">
        <v>11000</v>
      </c>
      <c r="H119" s="72">
        <f>SUM(F119-G119)/G119</f>
        <v>0.42599999999999999</v>
      </c>
      <c r="I119" s="48">
        <v>1</v>
      </c>
    </row>
    <row r="120" spans="1:9" ht="15.75" thickBot="1" x14ac:dyDescent="0.3">
      <c r="A120" s="5" t="s">
        <v>44</v>
      </c>
      <c r="B120" s="6">
        <v>98400</v>
      </c>
      <c r="C120" s="6">
        <v>98400</v>
      </c>
      <c r="D120" s="7" t="s">
        <v>73</v>
      </c>
      <c r="E120" s="8" t="s">
        <v>55</v>
      </c>
      <c r="F120" s="74">
        <v>17294.5</v>
      </c>
      <c r="G120" s="9">
        <v>16000</v>
      </c>
      <c r="H120" s="72">
        <f>SUM(F120-G120)/G120</f>
        <v>8.0906249999999999E-2</v>
      </c>
      <c r="I120" s="48">
        <v>1</v>
      </c>
    </row>
    <row r="121" spans="1:9" ht="15.75" thickBot="1" x14ac:dyDescent="0.3">
      <c r="A121" s="5" t="s">
        <v>44</v>
      </c>
      <c r="B121" s="6">
        <v>98494</v>
      </c>
      <c r="C121" s="6">
        <v>98494</v>
      </c>
      <c r="D121" s="7" t="s">
        <v>46</v>
      </c>
      <c r="E121" s="8" t="s">
        <v>28</v>
      </c>
      <c r="F121" s="74">
        <v>10771.5</v>
      </c>
      <c r="G121" s="9">
        <v>11000</v>
      </c>
      <c r="H121" s="72">
        <f>SUM(F121-G121)/G121</f>
        <v>-2.0772727272727273E-2</v>
      </c>
      <c r="I121" s="48">
        <v>1</v>
      </c>
    </row>
    <row r="122" spans="1:9" ht="15.75" thickBot="1" x14ac:dyDescent="0.3">
      <c r="A122" s="5" t="s">
        <v>44</v>
      </c>
      <c r="B122" s="6">
        <v>98558</v>
      </c>
      <c r="C122" s="6">
        <v>98558</v>
      </c>
      <c r="D122" s="7" t="s">
        <v>74</v>
      </c>
      <c r="E122" s="8" t="s">
        <v>55</v>
      </c>
      <c r="F122" s="74">
        <v>16226.5</v>
      </c>
      <c r="G122" s="9">
        <v>16000</v>
      </c>
      <c r="H122" s="72">
        <f>SUM(F122-G122)/G122</f>
        <v>1.415625E-2</v>
      </c>
      <c r="I122" s="48">
        <v>1</v>
      </c>
    </row>
    <row r="123" spans="1:9" ht="15.75" thickBot="1" x14ac:dyDescent="0.3">
      <c r="A123" s="5" t="s">
        <v>44</v>
      </c>
      <c r="B123" s="6">
        <v>98574</v>
      </c>
      <c r="C123" s="6">
        <v>98574</v>
      </c>
      <c r="D123" s="7" t="s">
        <v>47</v>
      </c>
      <c r="E123" s="8" t="s">
        <v>28</v>
      </c>
      <c r="F123" s="74">
        <v>14125</v>
      </c>
      <c r="G123" s="9">
        <v>11000</v>
      </c>
      <c r="H123" s="72">
        <f>SUM(F123-G123)/G123</f>
        <v>0.28409090909090912</v>
      </c>
      <c r="I123" s="48">
        <v>1</v>
      </c>
    </row>
    <row r="124" spans="1:9" ht="15.75" thickBot="1" x14ac:dyDescent="0.3">
      <c r="A124" s="5" t="s">
        <v>152</v>
      </c>
      <c r="B124" s="6">
        <v>96430</v>
      </c>
      <c r="C124" s="6">
        <v>3535</v>
      </c>
      <c r="D124" s="7" t="s">
        <v>191</v>
      </c>
      <c r="E124" s="8" t="s">
        <v>55</v>
      </c>
      <c r="F124" s="74">
        <v>18425</v>
      </c>
      <c r="G124" s="9">
        <v>16000</v>
      </c>
      <c r="H124" s="72">
        <f>SUM(F124-G124)/G124</f>
        <v>0.15156249999999999</v>
      </c>
      <c r="I124" s="48">
        <v>2</v>
      </c>
    </row>
    <row r="125" spans="1:9" ht="15.75" thickBot="1" x14ac:dyDescent="0.3">
      <c r="A125" s="5" t="s">
        <v>152</v>
      </c>
      <c r="B125" s="6">
        <v>98294</v>
      </c>
      <c r="C125" s="6">
        <v>98294</v>
      </c>
      <c r="D125" s="7" t="s">
        <v>219</v>
      </c>
      <c r="E125" s="8" t="s">
        <v>81</v>
      </c>
      <c r="F125" s="75">
        <v>235</v>
      </c>
      <c r="G125" s="9">
        <v>16000</v>
      </c>
      <c r="H125" s="72">
        <f>SUM(F125-G125)/G125</f>
        <v>-0.98531250000000004</v>
      </c>
      <c r="I125" s="48">
        <v>2</v>
      </c>
    </row>
    <row r="126" spans="1:9" ht="15.75" thickBot="1" x14ac:dyDescent="0.3">
      <c r="A126" s="5" t="s">
        <v>152</v>
      </c>
      <c r="B126" s="6">
        <v>98453</v>
      </c>
      <c r="C126" s="6">
        <v>98453</v>
      </c>
      <c r="D126" s="7" t="s">
        <v>153</v>
      </c>
      <c r="E126" s="8" t="s">
        <v>28</v>
      </c>
      <c r="F126" s="74">
        <v>17803</v>
      </c>
      <c r="G126" s="9">
        <v>11000</v>
      </c>
      <c r="H126" s="72">
        <f>SUM(F126-G126)/G126</f>
        <v>0.61845454545454548</v>
      </c>
      <c r="I126" s="48">
        <v>2</v>
      </c>
    </row>
    <row r="127" spans="1:9" ht="15.75" thickBot="1" x14ac:dyDescent="0.3">
      <c r="A127" s="5" t="s">
        <v>152</v>
      </c>
      <c r="B127" s="6">
        <v>99219</v>
      </c>
      <c r="C127" s="11">
        <v>99219</v>
      </c>
      <c r="D127" s="7" t="s">
        <v>192</v>
      </c>
      <c r="E127" s="8" t="s">
        <v>55</v>
      </c>
      <c r="F127" s="74">
        <v>11907.5</v>
      </c>
      <c r="G127" s="9">
        <v>16000</v>
      </c>
      <c r="H127" s="72">
        <f>SUM(F127-G127)/G127</f>
        <v>-0.25578125000000002</v>
      </c>
      <c r="I127" s="48">
        <v>2</v>
      </c>
    </row>
    <row r="128" spans="1:9" ht="15.75" thickBot="1" x14ac:dyDescent="0.3">
      <c r="A128" s="5" t="s">
        <v>23</v>
      </c>
      <c r="B128" s="6">
        <v>97294</v>
      </c>
      <c r="C128" s="6">
        <v>97294</v>
      </c>
      <c r="D128" s="7" t="s">
        <v>75</v>
      </c>
      <c r="E128" s="8" t="s">
        <v>55</v>
      </c>
      <c r="F128" s="74">
        <v>13632.75</v>
      </c>
      <c r="G128" s="9">
        <v>16000</v>
      </c>
      <c r="H128" s="72">
        <f>SUM(F128-G128)/G128</f>
        <v>-0.14795312499999999</v>
      </c>
      <c r="I128" s="48">
        <v>1</v>
      </c>
    </row>
    <row r="129" spans="1:9" ht="15.75" thickBot="1" x14ac:dyDescent="0.3">
      <c r="A129" s="5" t="s">
        <v>23</v>
      </c>
      <c r="B129" s="6">
        <v>97450</v>
      </c>
      <c r="C129" s="6">
        <v>97450</v>
      </c>
      <c r="D129" s="7" t="s">
        <v>111</v>
      </c>
      <c r="E129" s="8" t="s">
        <v>81</v>
      </c>
      <c r="F129" s="74">
        <v>21323</v>
      </c>
      <c r="G129" s="9">
        <v>16000</v>
      </c>
      <c r="H129" s="72">
        <f>SUM(F129-G129)/G129</f>
        <v>0.33268750000000002</v>
      </c>
      <c r="I129" s="48">
        <v>1</v>
      </c>
    </row>
    <row r="130" spans="1:9" ht="15.75" thickBot="1" x14ac:dyDescent="0.3">
      <c r="A130" s="5" t="s">
        <v>23</v>
      </c>
      <c r="B130" s="6">
        <v>98961</v>
      </c>
      <c r="C130" s="6">
        <v>98961</v>
      </c>
      <c r="D130" s="7" t="s">
        <v>48</v>
      </c>
      <c r="E130" s="8" t="s">
        <v>28</v>
      </c>
      <c r="F130" s="74">
        <v>12342.25</v>
      </c>
      <c r="G130" s="9">
        <v>11000</v>
      </c>
      <c r="H130" s="72">
        <f>SUM(F130-G130)/G130</f>
        <v>0.12202272727272727</v>
      </c>
      <c r="I130" s="48">
        <v>1</v>
      </c>
    </row>
    <row r="131" spans="1:9" ht="15.75" thickBot="1" x14ac:dyDescent="0.3">
      <c r="A131" s="5" t="s">
        <v>23</v>
      </c>
      <c r="B131" s="6">
        <v>99078</v>
      </c>
      <c r="C131" s="6">
        <v>99078</v>
      </c>
      <c r="D131" s="7" t="s">
        <v>112</v>
      </c>
      <c r="E131" s="8" t="s">
        <v>81</v>
      </c>
      <c r="F131" s="74">
        <v>2722</v>
      </c>
      <c r="G131" s="9">
        <v>16000</v>
      </c>
      <c r="H131" s="72">
        <f>SUM(F131-G131)/G131</f>
        <v>-0.82987500000000003</v>
      </c>
      <c r="I131" s="48">
        <v>1</v>
      </c>
    </row>
    <row r="132" spans="1:9" ht="15.75" thickBot="1" x14ac:dyDescent="0.3">
      <c r="A132" s="5" t="s">
        <v>23</v>
      </c>
      <c r="B132" s="6">
        <v>99172</v>
      </c>
      <c r="C132" s="6">
        <v>99172</v>
      </c>
      <c r="D132" s="7" t="s">
        <v>24</v>
      </c>
      <c r="E132" s="8" t="s">
        <v>13</v>
      </c>
      <c r="F132" s="74">
        <v>9443.99</v>
      </c>
      <c r="G132" s="9">
        <v>11000</v>
      </c>
      <c r="H132" s="72">
        <f>SUM(F132-G132)/G132</f>
        <v>-0.14145545454545458</v>
      </c>
      <c r="I132" s="48">
        <v>1</v>
      </c>
    </row>
    <row r="133" spans="1:9" ht="15.75" thickBot="1" x14ac:dyDescent="0.3">
      <c r="A133" s="5" t="s">
        <v>23</v>
      </c>
      <c r="B133" s="6">
        <v>99191</v>
      </c>
      <c r="C133" s="11">
        <v>99191</v>
      </c>
      <c r="D133" s="7" t="s">
        <v>76</v>
      </c>
      <c r="E133" s="8" t="s">
        <v>55</v>
      </c>
      <c r="F133" s="74">
        <v>15330</v>
      </c>
      <c r="G133" s="9">
        <v>16000</v>
      </c>
      <c r="H133" s="72">
        <f>SUM(F133-G133)/G133</f>
        <v>-4.1875000000000002E-2</v>
      </c>
      <c r="I133" s="48">
        <v>1</v>
      </c>
    </row>
    <row r="134" spans="1:9" ht="15.75" thickBot="1" x14ac:dyDescent="0.3">
      <c r="A134" s="5" t="s">
        <v>248</v>
      </c>
      <c r="B134" s="6">
        <v>97999</v>
      </c>
      <c r="C134" s="6">
        <v>97999</v>
      </c>
      <c r="D134" s="7" t="s">
        <v>249</v>
      </c>
      <c r="E134" s="8" t="s">
        <v>28</v>
      </c>
      <c r="F134" s="74">
        <v>20890.79</v>
      </c>
      <c r="G134" s="9">
        <v>11000</v>
      </c>
      <c r="H134" s="72">
        <f>SUM(F134-G134)/G134</f>
        <v>0.89916272727272739</v>
      </c>
      <c r="I134" s="48">
        <v>3</v>
      </c>
    </row>
    <row r="135" spans="1:9" ht="15.75" thickBot="1" x14ac:dyDescent="0.3">
      <c r="A135" s="5" t="s">
        <v>154</v>
      </c>
      <c r="B135" s="6">
        <v>98521</v>
      </c>
      <c r="C135" s="6">
        <v>98521</v>
      </c>
      <c r="D135" s="7" t="s">
        <v>193</v>
      </c>
      <c r="E135" s="8" t="s">
        <v>55</v>
      </c>
      <c r="F135" s="74">
        <v>19927.5</v>
      </c>
      <c r="G135" s="9">
        <v>16000</v>
      </c>
      <c r="H135" s="72">
        <f>SUM(F135-G135)/G135</f>
        <v>0.24546875000000001</v>
      </c>
      <c r="I135" s="48">
        <v>2</v>
      </c>
    </row>
    <row r="136" spans="1:9" ht="15.75" thickBot="1" x14ac:dyDescent="0.3">
      <c r="A136" s="5" t="s">
        <v>154</v>
      </c>
      <c r="B136" s="6">
        <v>98721</v>
      </c>
      <c r="C136" s="6">
        <v>98721</v>
      </c>
      <c r="D136" s="7" t="s">
        <v>194</v>
      </c>
      <c r="E136" s="8" t="s">
        <v>55</v>
      </c>
      <c r="F136" s="74">
        <v>20886.509999999998</v>
      </c>
      <c r="G136" s="9">
        <v>16000</v>
      </c>
      <c r="H136" s="72">
        <f>SUM(F136-G136)/G136</f>
        <v>0.30540687499999991</v>
      </c>
      <c r="I136" s="48">
        <v>2</v>
      </c>
    </row>
    <row r="137" spans="1:9" ht="15.75" thickBot="1" x14ac:dyDescent="0.3">
      <c r="A137" s="5" t="s">
        <v>154</v>
      </c>
      <c r="B137" s="6">
        <v>99140</v>
      </c>
      <c r="C137" s="6">
        <v>99140</v>
      </c>
      <c r="D137" s="7" t="s">
        <v>155</v>
      </c>
      <c r="E137" s="8" t="s">
        <v>28</v>
      </c>
      <c r="F137" s="74">
        <v>15853.95</v>
      </c>
      <c r="G137" s="9">
        <v>11000</v>
      </c>
      <c r="H137" s="72">
        <f>SUM(F137-G137)/G137</f>
        <v>0.44126818181818189</v>
      </c>
      <c r="I137" s="48">
        <v>2</v>
      </c>
    </row>
    <row r="138" spans="1:9" ht="15.75" thickBot="1" x14ac:dyDescent="0.3">
      <c r="A138" s="5" t="s">
        <v>156</v>
      </c>
      <c r="B138" s="6">
        <v>96361</v>
      </c>
      <c r="C138" s="6">
        <v>3673</v>
      </c>
      <c r="D138" s="7" t="s">
        <v>220</v>
      </c>
      <c r="E138" s="8" t="s">
        <v>81</v>
      </c>
      <c r="F138" s="74">
        <v>17600</v>
      </c>
      <c r="G138" s="9">
        <v>16000</v>
      </c>
      <c r="H138" s="72">
        <f>SUM(F138-G138)/G138</f>
        <v>0.1</v>
      </c>
      <c r="I138" s="48">
        <v>2</v>
      </c>
    </row>
    <row r="139" spans="1:9" ht="15.75" thickBot="1" x14ac:dyDescent="0.3">
      <c r="A139" s="5" t="s">
        <v>156</v>
      </c>
      <c r="B139" s="6">
        <v>97407</v>
      </c>
      <c r="C139" s="6">
        <v>97396</v>
      </c>
      <c r="D139" s="7" t="s">
        <v>195</v>
      </c>
      <c r="E139" s="8" t="s">
        <v>55</v>
      </c>
      <c r="F139" s="74">
        <v>17451</v>
      </c>
      <c r="G139" s="9">
        <v>16000</v>
      </c>
      <c r="H139" s="72">
        <f>SUM(F139-G139)/G139</f>
        <v>9.0687500000000004E-2</v>
      </c>
      <c r="I139" s="48">
        <v>2</v>
      </c>
    </row>
    <row r="140" spans="1:9" ht="15.75" thickBot="1" x14ac:dyDescent="0.3">
      <c r="A140" s="5" t="s">
        <v>156</v>
      </c>
      <c r="B140" s="6">
        <v>98015</v>
      </c>
      <c r="C140" s="6">
        <v>97977</v>
      </c>
      <c r="D140" s="7" t="s">
        <v>196</v>
      </c>
      <c r="E140" s="8" t="s">
        <v>55</v>
      </c>
      <c r="F140" s="74">
        <v>13398.5</v>
      </c>
      <c r="G140" s="9">
        <v>16000</v>
      </c>
      <c r="H140" s="72">
        <f>SUM(F140-G140)/G140</f>
        <v>-0.16259375000000001</v>
      </c>
      <c r="I140" s="48">
        <v>2</v>
      </c>
    </row>
    <row r="141" spans="1:9" ht="15.75" thickBot="1" x14ac:dyDescent="0.3">
      <c r="A141" s="5" t="s">
        <v>156</v>
      </c>
      <c r="B141" s="6">
        <v>98051</v>
      </c>
      <c r="C141" s="6">
        <v>98051</v>
      </c>
      <c r="D141" s="7" t="s">
        <v>221</v>
      </c>
      <c r="E141" s="8" t="s">
        <v>81</v>
      </c>
      <c r="F141" s="74">
        <v>15810</v>
      </c>
      <c r="G141" s="9">
        <v>16000</v>
      </c>
      <c r="H141" s="72">
        <f>SUM(F141-G141)/G141</f>
        <v>-1.1875E-2</v>
      </c>
      <c r="I141" s="48">
        <v>2</v>
      </c>
    </row>
    <row r="142" spans="1:9" ht="15.75" thickBot="1" x14ac:dyDescent="0.3">
      <c r="A142" s="5" t="s">
        <v>156</v>
      </c>
      <c r="B142" s="6">
        <v>99166</v>
      </c>
      <c r="C142" s="6">
        <v>99166</v>
      </c>
      <c r="D142" s="7" t="s">
        <v>157</v>
      </c>
      <c r="E142" s="8" t="s">
        <v>28</v>
      </c>
      <c r="F142" s="74">
        <v>11689</v>
      </c>
      <c r="G142" s="9">
        <v>11000</v>
      </c>
      <c r="H142" s="72">
        <f>SUM(F142-G142)/G142</f>
        <v>6.2636363636363643E-2</v>
      </c>
      <c r="I142" s="48">
        <v>2</v>
      </c>
    </row>
    <row r="143" spans="1:9" ht="15.75" thickBot="1" x14ac:dyDescent="0.3">
      <c r="A143" s="5" t="s">
        <v>274</v>
      </c>
      <c r="B143" s="6">
        <v>95843</v>
      </c>
      <c r="C143" s="6">
        <v>95843</v>
      </c>
      <c r="D143" s="7" t="s">
        <v>275</v>
      </c>
      <c r="E143" s="8" t="s">
        <v>55</v>
      </c>
      <c r="F143" s="74">
        <v>13572.5</v>
      </c>
      <c r="G143" s="9">
        <v>16000</v>
      </c>
      <c r="H143" s="72">
        <f>SUM(F143-G143)/G143</f>
        <v>-0.15171875000000001</v>
      </c>
      <c r="I143" s="48">
        <v>3</v>
      </c>
    </row>
    <row r="144" spans="1:9" ht="15.75" thickBot="1" x14ac:dyDescent="0.3">
      <c r="A144" s="5" t="s">
        <v>274</v>
      </c>
      <c r="B144" s="6">
        <v>97473</v>
      </c>
      <c r="C144" s="6">
        <v>97473</v>
      </c>
      <c r="D144" s="7" t="s">
        <v>276</v>
      </c>
      <c r="E144" s="8" t="s">
        <v>55</v>
      </c>
      <c r="F144" s="74">
        <v>16842.46</v>
      </c>
      <c r="G144" s="9">
        <v>16000</v>
      </c>
      <c r="H144" s="72">
        <f>SUM(F144-G144)/G144</f>
        <v>5.2653749999999944E-2</v>
      </c>
      <c r="I144" s="48">
        <v>3</v>
      </c>
    </row>
    <row r="145" spans="1:9" ht="15.75" thickBot="1" x14ac:dyDescent="0.3">
      <c r="A145" s="5" t="s">
        <v>274</v>
      </c>
      <c r="B145" s="6">
        <v>98002</v>
      </c>
      <c r="C145" s="6">
        <v>98002</v>
      </c>
      <c r="D145" s="7" t="s">
        <v>293</v>
      </c>
      <c r="E145" s="8" t="s">
        <v>81</v>
      </c>
      <c r="F145" s="74">
        <v>20436.310000000001</v>
      </c>
      <c r="G145" s="9">
        <v>16000</v>
      </c>
      <c r="H145" s="72">
        <f>SUM(F145-G145)/G145</f>
        <v>0.2772693750000001</v>
      </c>
      <c r="I145" s="48">
        <v>3</v>
      </c>
    </row>
    <row r="146" spans="1:9" ht="15.75" thickBot="1" x14ac:dyDescent="0.3">
      <c r="A146" s="5" t="s">
        <v>235</v>
      </c>
      <c r="B146" s="6">
        <v>96159</v>
      </c>
      <c r="C146" s="6">
        <v>3359</v>
      </c>
      <c r="D146" s="7" t="s">
        <v>294</v>
      </c>
      <c r="E146" s="8" t="s">
        <v>81</v>
      </c>
      <c r="F146" s="74">
        <v>18373.5</v>
      </c>
      <c r="G146" s="9">
        <v>16000</v>
      </c>
      <c r="H146" s="72">
        <f>SUM(F146-G146)/G146</f>
        <v>0.14834375</v>
      </c>
      <c r="I146" s="48">
        <v>3</v>
      </c>
    </row>
    <row r="147" spans="1:9" ht="15.75" thickBot="1" x14ac:dyDescent="0.3">
      <c r="A147" s="5" t="s">
        <v>235</v>
      </c>
      <c r="B147" s="6">
        <v>98308</v>
      </c>
      <c r="C147" s="6">
        <v>98308</v>
      </c>
      <c r="D147" s="7" t="s">
        <v>295</v>
      </c>
      <c r="E147" s="8" t="s">
        <v>81</v>
      </c>
      <c r="F147" s="74">
        <v>22882.5</v>
      </c>
      <c r="G147" s="9">
        <v>16000</v>
      </c>
      <c r="H147" s="72">
        <f>SUM(F147-G147)/G147</f>
        <v>0.43015625000000002</v>
      </c>
      <c r="I147" s="48">
        <v>3</v>
      </c>
    </row>
    <row r="148" spans="1:9" ht="15.75" thickBot="1" x14ac:dyDescent="0.3">
      <c r="A148" s="5" t="s">
        <v>250</v>
      </c>
      <c r="B148" s="6">
        <v>97300</v>
      </c>
      <c r="C148" s="6">
        <v>97300</v>
      </c>
      <c r="D148" s="7" t="s">
        <v>296</v>
      </c>
      <c r="E148" s="8" t="s">
        <v>81</v>
      </c>
      <c r="F148" s="74">
        <v>14579.86</v>
      </c>
      <c r="G148" s="9">
        <v>16000</v>
      </c>
      <c r="H148" s="72">
        <f>SUM(F148-G148)/G148</f>
        <v>-8.875874999999997E-2</v>
      </c>
      <c r="I148" s="48">
        <v>3</v>
      </c>
    </row>
    <row r="149" spans="1:9" ht="15.75" thickBot="1" x14ac:dyDescent="0.3">
      <c r="A149" s="5" t="s">
        <v>250</v>
      </c>
      <c r="B149" s="6">
        <v>97437</v>
      </c>
      <c r="C149" s="11">
        <v>97437</v>
      </c>
      <c r="D149" s="7" t="s">
        <v>297</v>
      </c>
      <c r="E149" s="8" t="s">
        <v>81</v>
      </c>
      <c r="F149" s="74">
        <v>11327.35</v>
      </c>
      <c r="G149" s="9">
        <v>16000</v>
      </c>
      <c r="H149" s="72">
        <f>SUM(F149-G149)/G149</f>
        <v>-0.292040625</v>
      </c>
      <c r="I149" s="48">
        <v>3</v>
      </c>
    </row>
    <row r="150" spans="1:9" ht="15.75" thickBot="1" x14ac:dyDescent="0.3">
      <c r="A150" s="5" t="s">
        <v>250</v>
      </c>
      <c r="B150" s="6">
        <v>98585</v>
      </c>
      <c r="C150" s="6">
        <v>98585</v>
      </c>
      <c r="D150" s="7" t="s">
        <v>277</v>
      </c>
      <c r="E150" s="8" t="s">
        <v>55</v>
      </c>
      <c r="F150" s="74">
        <v>10576.13</v>
      </c>
      <c r="G150" s="9">
        <v>16000</v>
      </c>
      <c r="H150" s="72">
        <f>SUM(F150-G150)/G150</f>
        <v>-0.33899187500000005</v>
      </c>
      <c r="I150" s="48">
        <v>3</v>
      </c>
    </row>
    <row r="151" spans="1:9" ht="15.75" thickBot="1" x14ac:dyDescent="0.3">
      <c r="A151" s="5" t="s">
        <v>25</v>
      </c>
      <c r="B151" s="6">
        <v>96290</v>
      </c>
      <c r="C151" s="6">
        <v>96290</v>
      </c>
      <c r="D151" s="7" t="s">
        <v>49</v>
      </c>
      <c r="E151" s="8" t="s">
        <v>28</v>
      </c>
      <c r="F151" s="74">
        <v>16563</v>
      </c>
      <c r="G151" s="9">
        <v>11000</v>
      </c>
      <c r="H151" s="72">
        <f>SUM(F151-G151)/G151</f>
        <v>0.50572727272727269</v>
      </c>
      <c r="I151" s="48">
        <v>1</v>
      </c>
    </row>
    <row r="152" spans="1:9" ht="15.75" thickBot="1" x14ac:dyDescent="0.3">
      <c r="A152" s="5" t="s">
        <v>25</v>
      </c>
      <c r="B152" s="6">
        <v>97975</v>
      </c>
      <c r="C152" s="6">
        <v>97975</v>
      </c>
      <c r="D152" s="7" t="s">
        <v>77</v>
      </c>
      <c r="E152" s="8" t="s">
        <v>55</v>
      </c>
      <c r="F152" s="74">
        <v>11206</v>
      </c>
      <c r="G152" s="9">
        <v>16000</v>
      </c>
      <c r="H152" s="72">
        <f>SUM(F152-G152)/G152</f>
        <v>-0.29962499999999997</v>
      </c>
      <c r="I152" s="48">
        <v>1</v>
      </c>
    </row>
    <row r="153" spans="1:9" ht="15.75" thickBot="1" x14ac:dyDescent="0.3">
      <c r="A153" s="5" t="s">
        <v>25</v>
      </c>
      <c r="B153" s="6">
        <v>98830</v>
      </c>
      <c r="C153" s="6">
        <v>98830</v>
      </c>
      <c r="D153" s="7" t="s">
        <v>50</v>
      </c>
      <c r="E153" s="8" t="s">
        <v>28</v>
      </c>
      <c r="F153" s="74">
        <v>12710.25</v>
      </c>
      <c r="G153" s="9">
        <v>11000</v>
      </c>
      <c r="H153" s="72">
        <f>SUM(F153-G153)/G153</f>
        <v>0.15547727272727271</v>
      </c>
      <c r="I153" s="48">
        <v>1</v>
      </c>
    </row>
    <row r="154" spans="1:9" ht="15.75" thickBot="1" x14ac:dyDescent="0.3">
      <c r="A154" s="5" t="s">
        <v>25</v>
      </c>
      <c r="B154" s="6">
        <v>99054</v>
      </c>
      <c r="C154" s="6">
        <v>99054</v>
      </c>
      <c r="D154" s="7" t="s">
        <v>26</v>
      </c>
      <c r="E154" s="8" t="s">
        <v>13</v>
      </c>
      <c r="F154" s="74">
        <v>13501.15</v>
      </c>
      <c r="G154" s="9">
        <v>11000</v>
      </c>
      <c r="H154" s="72">
        <f>SUM(F154-G154)/G154</f>
        <v>0.22737727272727271</v>
      </c>
      <c r="I154" s="48">
        <v>1</v>
      </c>
    </row>
    <row r="155" spans="1:9" ht="15.75" thickBot="1" x14ac:dyDescent="0.3">
      <c r="A155" s="5" t="s">
        <v>51</v>
      </c>
      <c r="B155" s="6">
        <v>95874</v>
      </c>
      <c r="C155" s="6">
        <v>95874</v>
      </c>
      <c r="D155" s="7" t="s">
        <v>113</v>
      </c>
      <c r="E155" s="8" t="s">
        <v>81</v>
      </c>
      <c r="F155" s="74">
        <v>20035.599999999999</v>
      </c>
      <c r="G155" s="9">
        <v>16000</v>
      </c>
      <c r="H155" s="72">
        <f>SUM(F155-G155)/G155</f>
        <v>0.25222499999999992</v>
      </c>
      <c r="I155" s="48">
        <v>1</v>
      </c>
    </row>
    <row r="156" spans="1:9" ht="15.75" thickBot="1" x14ac:dyDescent="0.3">
      <c r="A156" s="5" t="s">
        <v>51</v>
      </c>
      <c r="B156" s="6">
        <v>95907</v>
      </c>
      <c r="C156" s="6">
        <v>95907</v>
      </c>
      <c r="D156" s="7" t="s">
        <v>78</v>
      </c>
      <c r="E156" s="8" t="s">
        <v>55</v>
      </c>
      <c r="F156" s="74">
        <v>15782.5</v>
      </c>
      <c r="G156" s="9">
        <v>16000</v>
      </c>
      <c r="H156" s="72">
        <f>SUM(F156-G156)/G156</f>
        <v>-1.359375E-2</v>
      </c>
      <c r="I156" s="48">
        <v>1</v>
      </c>
    </row>
    <row r="157" spans="1:9" ht="15.75" thickBot="1" x14ac:dyDescent="0.3">
      <c r="A157" s="5" t="s">
        <v>51</v>
      </c>
      <c r="B157" s="6">
        <v>98160</v>
      </c>
      <c r="C157" s="6">
        <v>98160</v>
      </c>
      <c r="D157" s="7" t="s">
        <v>114</v>
      </c>
      <c r="E157" s="8" t="s">
        <v>81</v>
      </c>
      <c r="F157" s="74">
        <v>21803.599999999999</v>
      </c>
      <c r="G157" s="9">
        <v>16000</v>
      </c>
      <c r="H157" s="72">
        <f>SUM(F157-G157)/G157</f>
        <v>0.36272499999999991</v>
      </c>
      <c r="I157" s="48">
        <v>1</v>
      </c>
    </row>
    <row r="158" spans="1:9" ht="15.75" thickBot="1" x14ac:dyDescent="0.3">
      <c r="A158" s="5" t="s">
        <v>51</v>
      </c>
      <c r="B158" s="6">
        <v>98254</v>
      </c>
      <c r="C158" s="6">
        <v>98254</v>
      </c>
      <c r="D158" s="7" t="s">
        <v>79</v>
      </c>
      <c r="E158" s="8" t="s">
        <v>55</v>
      </c>
      <c r="F158" s="74">
        <v>17237</v>
      </c>
      <c r="G158" s="9">
        <v>16000</v>
      </c>
      <c r="H158" s="72">
        <f>SUM(F158-G158)/G158</f>
        <v>7.7312500000000006E-2</v>
      </c>
      <c r="I158" s="48">
        <v>1</v>
      </c>
    </row>
    <row r="159" spans="1:9" ht="15.75" thickBot="1" x14ac:dyDescent="0.3">
      <c r="A159" s="5" t="s">
        <v>51</v>
      </c>
      <c r="B159" s="6">
        <v>98375</v>
      </c>
      <c r="C159" s="6">
        <v>98375</v>
      </c>
      <c r="D159" s="7" t="s">
        <v>115</v>
      </c>
      <c r="E159" s="8" t="s">
        <v>81</v>
      </c>
      <c r="F159" s="74">
        <v>22253</v>
      </c>
      <c r="G159" s="9">
        <v>16000</v>
      </c>
      <c r="H159" s="72">
        <f>SUM(F159-G159)/G159</f>
        <v>0.39081250000000001</v>
      </c>
      <c r="I159" s="48">
        <v>1</v>
      </c>
    </row>
    <row r="160" spans="1:9" ht="15.75" thickBot="1" x14ac:dyDescent="0.3">
      <c r="A160" s="5" t="s">
        <v>51</v>
      </c>
      <c r="B160" s="6">
        <v>98451</v>
      </c>
      <c r="C160" s="6">
        <v>98451</v>
      </c>
      <c r="D160" s="7" t="s">
        <v>52</v>
      </c>
      <c r="E160" s="8" t="s">
        <v>28</v>
      </c>
      <c r="F160" s="74">
        <v>14189.6</v>
      </c>
      <c r="G160" s="9">
        <v>11000</v>
      </c>
      <c r="H160" s="72">
        <f>SUM(F160-G160)/G160</f>
        <v>0.28996363636363642</v>
      </c>
      <c r="I160" s="48">
        <v>1</v>
      </c>
    </row>
    <row r="161" spans="1:9" ht="15.75" thickBot="1" x14ac:dyDescent="0.3">
      <c r="A161" s="5" t="s">
        <v>51</v>
      </c>
      <c r="B161" s="6">
        <v>98599</v>
      </c>
      <c r="C161" s="6">
        <v>98599</v>
      </c>
      <c r="D161" s="7" t="s">
        <v>116</v>
      </c>
      <c r="E161" s="8" t="s">
        <v>81</v>
      </c>
      <c r="F161" s="74">
        <v>19545.14</v>
      </c>
      <c r="G161" s="9">
        <v>16000</v>
      </c>
      <c r="H161" s="72">
        <f>SUM(F161-G161)/G161</f>
        <v>0.22157124999999997</v>
      </c>
      <c r="I161" s="48">
        <v>1</v>
      </c>
    </row>
    <row r="162" spans="1:9" ht="15.75" thickBot="1" x14ac:dyDescent="0.3">
      <c r="A162" s="5" t="s">
        <v>158</v>
      </c>
      <c r="B162" s="6">
        <v>95892</v>
      </c>
      <c r="C162" s="6">
        <v>97671</v>
      </c>
      <c r="D162" s="7" t="s">
        <v>222</v>
      </c>
      <c r="E162" s="8" t="s">
        <v>81</v>
      </c>
      <c r="F162" s="74">
        <v>20953.5</v>
      </c>
      <c r="G162" s="9">
        <v>16000</v>
      </c>
      <c r="H162" s="72">
        <f>SUM(F162-G162)/G162</f>
        <v>0.30959375</v>
      </c>
      <c r="I162" s="48">
        <v>2</v>
      </c>
    </row>
    <row r="163" spans="1:9" ht="15.75" thickBot="1" x14ac:dyDescent="0.3">
      <c r="A163" s="5" t="s">
        <v>158</v>
      </c>
      <c r="B163" s="6">
        <v>98030</v>
      </c>
      <c r="C163" s="6">
        <v>98030</v>
      </c>
      <c r="D163" s="7" t="s">
        <v>159</v>
      </c>
      <c r="E163" s="8" t="s">
        <v>28</v>
      </c>
      <c r="F163" s="74">
        <v>18092</v>
      </c>
      <c r="G163" s="9">
        <v>11000</v>
      </c>
      <c r="H163" s="72">
        <f>SUM(F163-G163)/G163</f>
        <v>0.6447272727272727</v>
      </c>
      <c r="I163" s="48">
        <v>2</v>
      </c>
    </row>
    <row r="164" spans="1:9" ht="15.75" thickBot="1" x14ac:dyDescent="0.3">
      <c r="A164" s="5" t="s">
        <v>158</v>
      </c>
      <c r="B164" s="6">
        <v>98859</v>
      </c>
      <c r="C164" s="6">
        <v>98859</v>
      </c>
      <c r="D164" s="7" t="s">
        <v>160</v>
      </c>
      <c r="E164" s="8" t="s">
        <v>28</v>
      </c>
      <c r="F164" s="74">
        <v>10480.5</v>
      </c>
      <c r="G164" s="9">
        <v>11000</v>
      </c>
      <c r="H164" s="72">
        <f>SUM(F164-G164)/G164</f>
        <v>-4.7227272727272729E-2</v>
      </c>
      <c r="I164" s="48">
        <v>2</v>
      </c>
    </row>
    <row r="165" spans="1:9" ht="15.75" thickBot="1" x14ac:dyDescent="0.3">
      <c r="A165" s="5" t="s">
        <v>136</v>
      </c>
      <c r="B165" s="6">
        <v>97894</v>
      </c>
      <c r="C165" s="6">
        <v>97894</v>
      </c>
      <c r="D165" s="7" t="s">
        <v>197</v>
      </c>
      <c r="E165" s="8" t="s">
        <v>55</v>
      </c>
      <c r="F165" s="74">
        <v>18039.5</v>
      </c>
      <c r="G165" s="9">
        <v>16000</v>
      </c>
      <c r="H165" s="72">
        <f>SUM(F165-G165)/G165</f>
        <v>0.12746874999999999</v>
      </c>
      <c r="I165" s="48">
        <v>2</v>
      </c>
    </row>
    <row r="166" spans="1:9" ht="15.75" thickBot="1" x14ac:dyDescent="0.3">
      <c r="A166" s="5" t="s">
        <v>136</v>
      </c>
      <c r="B166" s="6">
        <v>99149</v>
      </c>
      <c r="C166" s="6">
        <v>99149</v>
      </c>
      <c r="D166" s="7" t="s">
        <v>137</v>
      </c>
      <c r="E166" s="8" t="s">
        <v>13</v>
      </c>
      <c r="F166" s="74">
        <v>14173.5</v>
      </c>
      <c r="G166" s="9">
        <v>11000</v>
      </c>
      <c r="H166" s="72">
        <f>SUM(F166-G166)/G166</f>
        <v>0.28849999999999998</v>
      </c>
      <c r="I166" s="48">
        <v>2</v>
      </c>
    </row>
    <row r="167" spans="1:9" ht="15.75" thickBot="1" x14ac:dyDescent="0.3">
      <c r="A167" s="5" t="s">
        <v>136</v>
      </c>
      <c r="B167" s="39">
        <v>99184</v>
      </c>
      <c r="C167" s="39">
        <v>99184</v>
      </c>
      <c r="D167" s="40" t="s">
        <v>198</v>
      </c>
      <c r="E167" s="8" t="s">
        <v>55</v>
      </c>
      <c r="F167" s="74">
        <v>22371.05</v>
      </c>
      <c r="G167" s="9">
        <v>16000</v>
      </c>
      <c r="H167" s="72">
        <f>SUM(F167-G167)/G167</f>
        <v>0.39819062499999996</v>
      </c>
      <c r="I167" s="48">
        <v>2</v>
      </c>
    </row>
    <row r="168" spans="1:9" ht="15.75" thickBot="1" x14ac:dyDescent="0.3">
      <c r="A168" s="5" t="s">
        <v>138</v>
      </c>
      <c r="B168" s="6">
        <v>97818</v>
      </c>
      <c r="C168" s="6">
        <v>97818</v>
      </c>
      <c r="D168" s="7" t="s">
        <v>223</v>
      </c>
      <c r="E168" s="8" t="s">
        <v>81</v>
      </c>
      <c r="F168" s="74">
        <v>17945.05</v>
      </c>
      <c r="G168" s="9">
        <v>16000</v>
      </c>
      <c r="H168" s="72">
        <f>SUM(F168-G168)/G168</f>
        <v>0.12156562499999995</v>
      </c>
      <c r="I168" s="48">
        <v>2</v>
      </c>
    </row>
    <row r="169" spans="1:9" ht="15.75" thickBot="1" x14ac:dyDescent="0.3">
      <c r="A169" s="5" t="s">
        <v>138</v>
      </c>
      <c r="B169" s="6">
        <v>98320</v>
      </c>
      <c r="C169" s="6">
        <v>98320</v>
      </c>
      <c r="D169" s="7" t="s">
        <v>161</v>
      </c>
      <c r="E169" s="8" t="s">
        <v>28</v>
      </c>
      <c r="F169" s="74">
        <v>16930</v>
      </c>
      <c r="G169" s="9">
        <v>11000</v>
      </c>
      <c r="H169" s="72">
        <f>SUM(F169-G169)/G169</f>
        <v>0.53909090909090907</v>
      </c>
      <c r="I169" s="48">
        <v>2</v>
      </c>
    </row>
    <row r="170" spans="1:9" ht="15.75" thickBot="1" x14ac:dyDescent="0.3">
      <c r="A170" s="5" t="s">
        <v>138</v>
      </c>
      <c r="B170" s="6">
        <v>98484</v>
      </c>
      <c r="C170" s="6">
        <v>98484</v>
      </c>
      <c r="D170" s="7" t="s">
        <v>162</v>
      </c>
      <c r="E170" s="8" t="s">
        <v>28</v>
      </c>
      <c r="F170" s="74">
        <v>12718.5</v>
      </c>
      <c r="G170" s="9">
        <v>11000</v>
      </c>
      <c r="H170" s="72">
        <f>SUM(F170-G170)/G170</f>
        <v>0.15622727272727271</v>
      </c>
      <c r="I170" s="48">
        <v>2</v>
      </c>
    </row>
    <row r="171" spans="1:9" ht="15.75" thickBot="1" x14ac:dyDescent="0.3">
      <c r="A171" s="5" t="s">
        <v>138</v>
      </c>
      <c r="B171" s="6">
        <v>99059</v>
      </c>
      <c r="C171" s="6">
        <v>99059</v>
      </c>
      <c r="D171" s="7" t="s">
        <v>139</v>
      </c>
      <c r="E171" s="8" t="s">
        <v>13</v>
      </c>
      <c r="F171" s="74">
        <v>12442</v>
      </c>
      <c r="G171" s="9">
        <v>11000</v>
      </c>
      <c r="H171" s="72">
        <f>SUM(F171-G171)/G171</f>
        <v>0.13109090909090909</v>
      </c>
      <c r="I171" s="48">
        <v>2</v>
      </c>
    </row>
    <row r="172" spans="1:9" ht="15.75" thickBot="1" x14ac:dyDescent="0.3">
      <c r="A172" s="5" t="s">
        <v>357</v>
      </c>
      <c r="B172" s="6">
        <v>97991</v>
      </c>
      <c r="C172" s="6">
        <v>97991</v>
      </c>
      <c r="D172" s="7" t="s">
        <v>358</v>
      </c>
      <c r="E172" s="8" t="s">
        <v>55</v>
      </c>
      <c r="F172" s="74">
        <v>8362.5</v>
      </c>
      <c r="G172" s="9">
        <v>16000</v>
      </c>
      <c r="H172" s="72">
        <f>SUM(F172-G172)/G172</f>
        <v>-0.47734375000000001</v>
      </c>
      <c r="I172" s="48">
        <v>4</v>
      </c>
    </row>
    <row r="173" spans="1:9" ht="15.75" thickBot="1" x14ac:dyDescent="0.3">
      <c r="A173" s="5" t="s">
        <v>236</v>
      </c>
      <c r="B173" s="6">
        <v>98130</v>
      </c>
      <c r="C173" s="6">
        <v>98130</v>
      </c>
      <c r="D173" s="7" t="s">
        <v>278</v>
      </c>
      <c r="E173" s="8" t="s">
        <v>55</v>
      </c>
      <c r="F173" s="74">
        <v>19334.5</v>
      </c>
      <c r="G173" s="9">
        <v>16000</v>
      </c>
      <c r="H173" s="72">
        <f>SUM(F173-G173)/G173</f>
        <v>0.20840624999999999</v>
      </c>
      <c r="I173" s="48">
        <v>3</v>
      </c>
    </row>
    <row r="174" spans="1:9" ht="15.75" thickBot="1" x14ac:dyDescent="0.3">
      <c r="A174" s="5" t="s">
        <v>236</v>
      </c>
      <c r="B174" s="6">
        <v>99171</v>
      </c>
      <c r="C174" s="6">
        <v>99171</v>
      </c>
      <c r="D174" s="7" t="s">
        <v>279</v>
      </c>
      <c r="E174" s="8" t="s">
        <v>55</v>
      </c>
      <c r="F174" s="74">
        <v>9036.51</v>
      </c>
      <c r="G174" s="9">
        <v>16000</v>
      </c>
      <c r="H174" s="72">
        <f>SUM(F174-G174)/G174</f>
        <v>-0.43521812500000001</v>
      </c>
      <c r="I174" s="48">
        <v>3</v>
      </c>
    </row>
    <row r="175" spans="1:9" ht="15.75" thickBot="1" x14ac:dyDescent="0.3">
      <c r="A175" s="5" t="s">
        <v>236</v>
      </c>
      <c r="B175" s="6">
        <v>99194</v>
      </c>
      <c r="C175" s="11">
        <v>99194</v>
      </c>
      <c r="D175" s="7" t="s">
        <v>237</v>
      </c>
      <c r="E175" s="8" t="s">
        <v>13</v>
      </c>
      <c r="F175" s="74">
        <v>8363.4500000000007</v>
      </c>
      <c r="G175" s="9">
        <v>11000</v>
      </c>
      <c r="H175" s="72">
        <f>SUM(F175-G175)/G175</f>
        <v>-0.23968636363636356</v>
      </c>
      <c r="I175" s="48">
        <v>3</v>
      </c>
    </row>
    <row r="176" spans="1:9" ht="15.75" thickBot="1" x14ac:dyDescent="0.3">
      <c r="A176" s="5" t="s">
        <v>252</v>
      </c>
      <c r="B176" s="6">
        <v>98386</v>
      </c>
      <c r="C176" s="6">
        <v>98386</v>
      </c>
      <c r="D176" s="7" t="s">
        <v>253</v>
      </c>
      <c r="E176" s="8" t="s">
        <v>28</v>
      </c>
      <c r="F176" s="74">
        <v>18398.52</v>
      </c>
      <c r="G176" s="9">
        <v>11000</v>
      </c>
      <c r="H176" s="72">
        <f>SUM(F176-G176)/G176</f>
        <v>0.67259272727272734</v>
      </c>
      <c r="I176" s="48">
        <v>3</v>
      </c>
    </row>
    <row r="177" spans="1:9" ht="15.75" thickBot="1" x14ac:dyDescent="0.3">
      <c r="A177" s="5" t="s">
        <v>252</v>
      </c>
      <c r="B177" s="6">
        <v>99146</v>
      </c>
      <c r="C177" s="6">
        <v>99146</v>
      </c>
      <c r="D177" s="7" t="s">
        <v>254</v>
      </c>
      <c r="E177" s="8" t="s">
        <v>28</v>
      </c>
      <c r="F177" s="74">
        <v>12687.5</v>
      </c>
      <c r="G177" s="9">
        <v>11000</v>
      </c>
      <c r="H177" s="72">
        <f>SUM(F177-G177)/G177</f>
        <v>0.15340909090909091</v>
      </c>
      <c r="I177" s="48">
        <v>3</v>
      </c>
    </row>
    <row r="178" spans="1:9" ht="15.75" thickBot="1" x14ac:dyDescent="0.3">
      <c r="A178" s="5" t="s">
        <v>255</v>
      </c>
      <c r="B178" s="6">
        <v>95569</v>
      </c>
      <c r="C178" s="6">
        <v>95569</v>
      </c>
      <c r="D178" s="7" t="s">
        <v>298</v>
      </c>
      <c r="E178" s="8" t="s">
        <v>81</v>
      </c>
      <c r="F178" s="74">
        <v>15559.5</v>
      </c>
      <c r="G178" s="9">
        <v>16000</v>
      </c>
      <c r="H178" s="72">
        <f>SUM(F178-G178)/G178</f>
        <v>-2.753125E-2</v>
      </c>
      <c r="I178" s="48">
        <v>3</v>
      </c>
    </row>
    <row r="179" spans="1:9" ht="15.75" thickBot="1" x14ac:dyDescent="0.3">
      <c r="A179" s="5" t="s">
        <v>255</v>
      </c>
      <c r="B179" s="6">
        <v>97742</v>
      </c>
      <c r="C179" s="6">
        <v>97742</v>
      </c>
      <c r="D179" s="7" t="s">
        <v>299</v>
      </c>
      <c r="E179" s="8" t="s">
        <v>81</v>
      </c>
      <c r="F179" s="74">
        <v>17162.29</v>
      </c>
      <c r="G179" s="9">
        <v>16000</v>
      </c>
      <c r="H179" s="72">
        <f>SUM(F179-G179)/G179</f>
        <v>7.2643125000000058E-2</v>
      </c>
      <c r="I179" s="48">
        <v>3</v>
      </c>
    </row>
    <row r="180" spans="1:9" ht="15.75" thickBot="1" x14ac:dyDescent="0.3">
      <c r="A180" s="5" t="s">
        <v>255</v>
      </c>
      <c r="B180" s="6">
        <v>98303</v>
      </c>
      <c r="C180" s="6">
        <v>98303</v>
      </c>
      <c r="D180" s="7" t="s">
        <v>280</v>
      </c>
      <c r="E180" s="8" t="s">
        <v>55</v>
      </c>
      <c r="F180" s="74">
        <v>14589.7</v>
      </c>
      <c r="G180" s="9">
        <v>16000</v>
      </c>
      <c r="H180" s="72">
        <f>SUM(F180-G180)/G180</f>
        <v>-8.8143749999999951E-2</v>
      </c>
      <c r="I180" s="48">
        <v>3</v>
      </c>
    </row>
    <row r="181" spans="1:9" ht="15.75" thickBot="1" x14ac:dyDescent="0.3">
      <c r="A181" s="5" t="s">
        <v>255</v>
      </c>
      <c r="B181" s="6">
        <v>99153</v>
      </c>
      <c r="C181" s="6">
        <v>99153</v>
      </c>
      <c r="D181" s="7" t="s">
        <v>256</v>
      </c>
      <c r="E181" s="8" t="s">
        <v>28</v>
      </c>
      <c r="F181" s="74">
        <v>12988.54</v>
      </c>
      <c r="G181" s="9">
        <v>11000</v>
      </c>
      <c r="H181" s="72">
        <f>SUM(F181-G181)/G181</f>
        <v>0.18077636363636371</v>
      </c>
      <c r="I181" s="48">
        <v>3</v>
      </c>
    </row>
    <row r="182" spans="1:9" ht="15.75" thickBot="1" x14ac:dyDescent="0.3">
      <c r="A182" s="5" t="s">
        <v>300</v>
      </c>
      <c r="B182" s="6">
        <v>98158</v>
      </c>
      <c r="C182" s="6">
        <v>98158</v>
      </c>
      <c r="D182" s="7" t="s">
        <v>301</v>
      </c>
      <c r="E182" s="8" t="s">
        <v>81</v>
      </c>
      <c r="F182" s="74">
        <v>26369.19</v>
      </c>
      <c r="G182" s="9">
        <v>16000</v>
      </c>
      <c r="H182" s="72">
        <f>SUM(F182-G182)/G182</f>
        <v>0.64807437499999987</v>
      </c>
      <c r="I182" s="48">
        <v>3</v>
      </c>
    </row>
    <row r="183" spans="1:9" ht="15.75" thickBot="1" x14ac:dyDescent="0.3">
      <c r="A183" s="5" t="s">
        <v>300</v>
      </c>
      <c r="B183" s="6">
        <v>98259</v>
      </c>
      <c r="C183" s="6">
        <v>98259</v>
      </c>
      <c r="D183" s="7" t="s">
        <v>302</v>
      </c>
      <c r="E183" s="8" t="s">
        <v>81</v>
      </c>
      <c r="F183" s="74">
        <v>22228.880000000001</v>
      </c>
      <c r="G183" s="9">
        <v>16000</v>
      </c>
      <c r="H183" s="72">
        <f>SUM(F183-G183)/G183</f>
        <v>0.38930500000000007</v>
      </c>
      <c r="I183" s="48">
        <v>3</v>
      </c>
    </row>
    <row r="184" spans="1:9" ht="15.75" thickBot="1" x14ac:dyDescent="0.3">
      <c r="A184" s="5" t="s">
        <v>359</v>
      </c>
      <c r="B184" s="6">
        <v>96955</v>
      </c>
      <c r="C184" s="6">
        <v>4569</v>
      </c>
      <c r="D184" s="7" t="s">
        <v>360</v>
      </c>
      <c r="E184" s="8" t="s">
        <v>55</v>
      </c>
      <c r="F184" s="74">
        <v>19243.5</v>
      </c>
      <c r="G184" s="9">
        <v>16000</v>
      </c>
      <c r="H184" s="72">
        <f>SUM(F184-G184)/G184</f>
        <v>0.20271875</v>
      </c>
      <c r="I184" s="48">
        <v>4</v>
      </c>
    </row>
    <row r="185" spans="1:9" ht="15.75" thickBot="1" x14ac:dyDescent="0.3">
      <c r="A185" s="5" t="s">
        <v>359</v>
      </c>
      <c r="B185" s="6">
        <v>97663</v>
      </c>
      <c r="C185" s="6">
        <v>97663</v>
      </c>
      <c r="D185" s="7" t="s">
        <v>361</v>
      </c>
      <c r="E185" s="8" t="s">
        <v>55</v>
      </c>
      <c r="F185" s="74">
        <v>19370.48</v>
      </c>
      <c r="G185" s="9">
        <v>16000</v>
      </c>
      <c r="H185" s="72">
        <f>SUM(F185-G185)/G185</f>
        <v>0.21065499999999998</v>
      </c>
      <c r="I185" s="48">
        <v>4</v>
      </c>
    </row>
    <row r="186" spans="1:9" ht="15.75" thickBot="1" x14ac:dyDescent="0.3">
      <c r="A186" s="5" t="s">
        <v>359</v>
      </c>
      <c r="B186" s="6">
        <v>97955</v>
      </c>
      <c r="C186" s="6">
        <v>97955</v>
      </c>
      <c r="D186" s="7" t="s">
        <v>362</v>
      </c>
      <c r="E186" s="8" t="s">
        <v>55</v>
      </c>
      <c r="F186" s="74">
        <v>19018.75</v>
      </c>
      <c r="G186" s="9">
        <v>16000</v>
      </c>
      <c r="H186" s="72">
        <f>SUM(F186-G186)/G186</f>
        <v>0.18867187499999999</v>
      </c>
      <c r="I186" s="48">
        <v>4</v>
      </c>
    </row>
    <row r="187" spans="1:9" ht="15.75" thickBot="1" x14ac:dyDescent="0.3">
      <c r="A187" s="5" t="s">
        <v>238</v>
      </c>
      <c r="B187" s="6">
        <v>95931</v>
      </c>
      <c r="C187" s="6">
        <v>95931</v>
      </c>
      <c r="D187" s="7" t="s">
        <v>281</v>
      </c>
      <c r="E187" s="8" t="s">
        <v>55</v>
      </c>
      <c r="F187" s="74">
        <v>13666</v>
      </c>
      <c r="G187" s="9">
        <v>16000</v>
      </c>
      <c r="H187" s="72">
        <f>SUM(F187-G187)/G187</f>
        <v>-0.145875</v>
      </c>
      <c r="I187" s="48">
        <v>3</v>
      </c>
    </row>
    <row r="188" spans="1:9" ht="15.75" thickBot="1" x14ac:dyDescent="0.3">
      <c r="A188" s="5" t="s">
        <v>238</v>
      </c>
      <c r="B188" s="6">
        <v>97929</v>
      </c>
      <c r="C188" s="6">
        <v>97929</v>
      </c>
      <c r="D188" s="7" t="s">
        <v>257</v>
      </c>
      <c r="E188" s="8" t="s">
        <v>28</v>
      </c>
      <c r="F188" s="74">
        <v>12519.5</v>
      </c>
      <c r="G188" s="9">
        <v>11000</v>
      </c>
      <c r="H188" s="72">
        <f>SUM(F188-G188)/G188</f>
        <v>0.13813636363636364</v>
      </c>
      <c r="I188" s="48">
        <v>3</v>
      </c>
    </row>
    <row r="189" spans="1:9" ht="15.75" thickBot="1" x14ac:dyDescent="0.3">
      <c r="A189" s="5" t="s">
        <v>238</v>
      </c>
      <c r="B189" s="6">
        <v>99203</v>
      </c>
      <c r="C189" s="11">
        <v>99203</v>
      </c>
      <c r="D189" s="7" t="s">
        <v>239</v>
      </c>
      <c r="E189" s="8" t="s">
        <v>13</v>
      </c>
      <c r="F189" s="74">
        <v>8849.5</v>
      </c>
      <c r="G189" s="9">
        <v>11000</v>
      </c>
      <c r="H189" s="72">
        <f>SUM(F189-G189)/G189</f>
        <v>-0.19550000000000001</v>
      </c>
      <c r="I189" s="48">
        <v>3</v>
      </c>
    </row>
    <row r="190" spans="1:9" ht="15.75" thickBot="1" x14ac:dyDescent="0.3">
      <c r="A190" s="5" t="s">
        <v>140</v>
      </c>
      <c r="B190" s="6">
        <v>95183</v>
      </c>
      <c r="C190" s="6">
        <v>95183</v>
      </c>
      <c r="D190" s="7" t="s">
        <v>224</v>
      </c>
      <c r="E190" s="8" t="s">
        <v>81</v>
      </c>
      <c r="F190" s="74">
        <v>18240.5</v>
      </c>
      <c r="G190" s="9">
        <v>16000</v>
      </c>
      <c r="H190" s="72">
        <f>SUM(F190-G190)/G190</f>
        <v>0.14003125</v>
      </c>
      <c r="I190" s="48">
        <v>2</v>
      </c>
    </row>
    <row r="191" spans="1:9" ht="15.75" thickBot="1" x14ac:dyDescent="0.3">
      <c r="A191" s="5" t="s">
        <v>140</v>
      </c>
      <c r="B191" s="6">
        <v>95820</v>
      </c>
      <c r="C191" s="6">
        <v>95820</v>
      </c>
      <c r="D191" s="7" t="s">
        <v>225</v>
      </c>
      <c r="E191" s="8" t="s">
        <v>81</v>
      </c>
      <c r="F191" s="74">
        <v>19166.5</v>
      </c>
      <c r="G191" s="9">
        <v>16000</v>
      </c>
      <c r="H191" s="72">
        <f>SUM(F191-G191)/G191</f>
        <v>0.19790625000000001</v>
      </c>
      <c r="I191" s="48">
        <v>2</v>
      </c>
    </row>
    <row r="192" spans="1:9" ht="15.75" thickBot="1" x14ac:dyDescent="0.3">
      <c r="A192" s="5" t="s">
        <v>140</v>
      </c>
      <c r="B192" s="6">
        <v>98876</v>
      </c>
      <c r="C192" s="6">
        <v>98876</v>
      </c>
      <c r="D192" s="7" t="s">
        <v>141</v>
      </c>
      <c r="E192" s="8" t="s">
        <v>13</v>
      </c>
      <c r="F192" s="74">
        <v>11710.6</v>
      </c>
      <c r="G192" s="9">
        <v>11000</v>
      </c>
      <c r="H192" s="72">
        <f>SUM(F192-G192)/G192</f>
        <v>6.4600000000000032E-2</v>
      </c>
      <c r="I192" s="48">
        <v>2</v>
      </c>
    </row>
    <row r="193" spans="1:9" ht="15.75" thickBot="1" x14ac:dyDescent="0.3">
      <c r="A193" s="5" t="s">
        <v>140</v>
      </c>
      <c r="B193" s="6">
        <v>99128</v>
      </c>
      <c r="C193" s="6">
        <v>99128</v>
      </c>
      <c r="D193" s="7" t="s">
        <v>142</v>
      </c>
      <c r="E193" s="8" t="s">
        <v>13</v>
      </c>
      <c r="F193" s="74">
        <v>11875.72</v>
      </c>
      <c r="G193" s="9">
        <v>11000</v>
      </c>
      <c r="H193" s="72">
        <f>SUM(F193-G193)/G193</f>
        <v>7.9610909090909038E-2</v>
      </c>
      <c r="I193" s="48">
        <v>2</v>
      </c>
    </row>
    <row r="194" spans="1:9" ht="15.75" thickBot="1" x14ac:dyDescent="0.3">
      <c r="A194" s="5" t="s">
        <v>140</v>
      </c>
      <c r="B194" s="6">
        <v>99188</v>
      </c>
      <c r="C194" s="11">
        <v>99188</v>
      </c>
      <c r="D194" s="7" t="s">
        <v>176</v>
      </c>
      <c r="E194" s="8" t="s">
        <v>55</v>
      </c>
      <c r="F194" s="74">
        <v>14538.95</v>
      </c>
      <c r="G194" s="9">
        <v>16000</v>
      </c>
      <c r="H194" s="72">
        <f>SUM(F194-G194)/G194</f>
        <v>-9.1315624999999956E-2</v>
      </c>
      <c r="I194" s="48">
        <v>2</v>
      </c>
    </row>
    <row r="195" spans="1:9" ht="15.75" thickBot="1" x14ac:dyDescent="0.3">
      <c r="A195" s="5" t="s">
        <v>163</v>
      </c>
      <c r="B195" s="6">
        <v>98008</v>
      </c>
      <c r="C195" s="6">
        <v>98008</v>
      </c>
      <c r="D195" s="7" t="s">
        <v>226</v>
      </c>
      <c r="E195" s="8" t="s">
        <v>81</v>
      </c>
      <c r="F195" s="74">
        <v>16264.75</v>
      </c>
      <c r="G195" s="9">
        <v>16000</v>
      </c>
      <c r="H195" s="72">
        <f>SUM(F195-G195)/G195</f>
        <v>1.6546874999999999E-2</v>
      </c>
      <c r="I195" s="48">
        <v>2</v>
      </c>
    </row>
    <row r="196" spans="1:9" ht="15.75" thickBot="1" x14ac:dyDescent="0.3">
      <c r="A196" s="5" t="s">
        <v>163</v>
      </c>
      <c r="B196" s="6">
        <v>98042</v>
      </c>
      <c r="C196" s="6">
        <v>98042</v>
      </c>
      <c r="D196" s="7" t="s">
        <v>227</v>
      </c>
      <c r="E196" s="8" t="s">
        <v>81</v>
      </c>
      <c r="F196" s="74">
        <v>19017</v>
      </c>
      <c r="G196" s="9">
        <v>16000</v>
      </c>
      <c r="H196" s="72">
        <f>SUM(F196-G196)/G196</f>
        <v>0.18856249999999999</v>
      </c>
      <c r="I196" s="48">
        <v>2</v>
      </c>
    </row>
    <row r="197" spans="1:9" ht="15.75" thickBot="1" x14ac:dyDescent="0.3">
      <c r="A197" s="5" t="s">
        <v>163</v>
      </c>
      <c r="B197" s="6">
        <v>98851</v>
      </c>
      <c r="C197" s="6">
        <v>98851</v>
      </c>
      <c r="D197" s="7" t="s">
        <v>164</v>
      </c>
      <c r="E197" s="8" t="s">
        <v>28</v>
      </c>
      <c r="F197" s="74">
        <v>11536.5</v>
      </c>
      <c r="G197" s="9">
        <v>11000</v>
      </c>
      <c r="H197" s="72">
        <f>SUM(F197-G197)/G197</f>
        <v>4.8772727272727273E-2</v>
      </c>
      <c r="I197" s="48">
        <v>2</v>
      </c>
    </row>
    <row r="198" spans="1:9" ht="15.75" thickBot="1" x14ac:dyDescent="0.3">
      <c r="A198" s="5" t="s">
        <v>163</v>
      </c>
      <c r="B198" s="6">
        <v>99107</v>
      </c>
      <c r="C198" s="6">
        <v>99107</v>
      </c>
      <c r="D198" s="7" t="s">
        <v>165</v>
      </c>
      <c r="E198" s="8" t="s">
        <v>28</v>
      </c>
      <c r="F198" s="74">
        <v>20518.5</v>
      </c>
      <c r="G198" s="9">
        <v>11000</v>
      </c>
      <c r="H198" s="72">
        <f>SUM(F198-G198)/G198</f>
        <v>0.86531818181818176</v>
      </c>
      <c r="I198" s="48">
        <v>2</v>
      </c>
    </row>
    <row r="199" spans="1:9" ht="15.75" thickBot="1" x14ac:dyDescent="0.3">
      <c r="A199" s="5" t="s">
        <v>10</v>
      </c>
      <c r="B199" s="6">
        <v>94690</v>
      </c>
      <c r="C199" s="6">
        <v>2625</v>
      </c>
      <c r="D199" s="7" t="s">
        <v>117</v>
      </c>
      <c r="E199" s="8" t="s">
        <v>81</v>
      </c>
      <c r="F199" s="74">
        <v>22759.599999999999</v>
      </c>
      <c r="G199" s="9">
        <v>16000</v>
      </c>
      <c r="H199" s="72">
        <f>SUM(F199-G199)/G199</f>
        <v>0.42247499999999993</v>
      </c>
      <c r="I199" s="48">
        <v>1</v>
      </c>
    </row>
    <row r="200" spans="1:9" ht="15.75" thickBot="1" x14ac:dyDescent="0.3">
      <c r="A200" s="5" t="s">
        <v>10</v>
      </c>
      <c r="B200" s="6">
        <v>96372</v>
      </c>
      <c r="C200" s="6">
        <v>3499</v>
      </c>
      <c r="D200" s="7" t="s">
        <v>118</v>
      </c>
      <c r="E200" s="8" t="s">
        <v>81</v>
      </c>
      <c r="F200" s="74">
        <v>17353</v>
      </c>
      <c r="G200" s="9">
        <v>16000</v>
      </c>
      <c r="H200" s="72">
        <f>SUM(F200-G200)/G200</f>
        <v>8.4562499999999999E-2</v>
      </c>
      <c r="I200" s="48">
        <v>1</v>
      </c>
    </row>
    <row r="201" spans="1:9" ht="15.75" thickBot="1" x14ac:dyDescent="0.3">
      <c r="A201" s="5" t="s">
        <v>10</v>
      </c>
      <c r="B201" s="6">
        <v>98016</v>
      </c>
      <c r="C201" s="6">
        <v>4523</v>
      </c>
      <c r="D201" s="7" t="s">
        <v>119</v>
      </c>
      <c r="E201" s="8" t="s">
        <v>81</v>
      </c>
      <c r="F201" s="74">
        <v>19322</v>
      </c>
      <c r="G201" s="9">
        <v>16000</v>
      </c>
      <c r="H201" s="72">
        <f>SUM(F201-G201)/G201</f>
        <v>0.207625</v>
      </c>
      <c r="I201" s="48">
        <v>1</v>
      </c>
    </row>
    <row r="202" spans="1:9" ht="15.75" thickBot="1" x14ac:dyDescent="0.3">
      <c r="A202" s="5" t="s">
        <v>10</v>
      </c>
      <c r="B202" s="6">
        <v>96805</v>
      </c>
      <c r="C202" s="6">
        <v>96805</v>
      </c>
      <c r="D202" s="7" t="s">
        <v>120</v>
      </c>
      <c r="E202" s="8" t="s">
        <v>81</v>
      </c>
      <c r="F202" s="74">
        <v>19837.8</v>
      </c>
      <c r="G202" s="9">
        <v>16000</v>
      </c>
      <c r="H202" s="72">
        <f>SUM(F202-G202)/G202</f>
        <v>0.23986249999999995</v>
      </c>
      <c r="I202" s="48">
        <v>1</v>
      </c>
    </row>
    <row r="203" spans="1:9" ht="15.75" thickBot="1" x14ac:dyDescent="0.3">
      <c r="A203" s="5" t="s">
        <v>10</v>
      </c>
      <c r="B203" s="6">
        <v>98306</v>
      </c>
      <c r="C203" s="6">
        <v>98306</v>
      </c>
      <c r="D203" s="7" t="s">
        <v>121</v>
      </c>
      <c r="E203" s="8" t="s">
        <v>81</v>
      </c>
      <c r="F203" s="74">
        <v>18310.54</v>
      </c>
      <c r="G203" s="9">
        <v>16000</v>
      </c>
      <c r="H203" s="72">
        <f>SUM(F203-G203)/G203</f>
        <v>0.14440875000000006</v>
      </c>
      <c r="I203" s="48">
        <v>1</v>
      </c>
    </row>
    <row r="204" spans="1:9" ht="15.75" thickBot="1" x14ac:dyDescent="0.3">
      <c r="A204" s="5" t="s">
        <v>258</v>
      </c>
      <c r="B204" s="6">
        <v>95806</v>
      </c>
      <c r="C204" s="6">
        <v>95806</v>
      </c>
      <c r="D204" s="7" t="s">
        <v>282</v>
      </c>
      <c r="E204" s="8" t="s">
        <v>55</v>
      </c>
      <c r="F204" s="74">
        <v>13465.5</v>
      </c>
      <c r="G204" s="9">
        <v>16000</v>
      </c>
      <c r="H204" s="72">
        <f>SUM(F204-G204)/G204</f>
        <v>-0.15840625</v>
      </c>
      <c r="I204" s="48">
        <v>3</v>
      </c>
    </row>
    <row r="205" spans="1:9" ht="15.75" thickBot="1" x14ac:dyDescent="0.3">
      <c r="A205" s="5" t="s">
        <v>258</v>
      </c>
      <c r="B205" s="6">
        <v>97849</v>
      </c>
      <c r="C205" s="6">
        <v>97849</v>
      </c>
      <c r="D205" s="7" t="s">
        <v>283</v>
      </c>
      <c r="E205" s="8" t="s">
        <v>55</v>
      </c>
      <c r="F205" s="74">
        <v>10232.5</v>
      </c>
      <c r="G205" s="9">
        <v>16000</v>
      </c>
      <c r="H205" s="72">
        <f>SUM(F205-G205)/G205</f>
        <v>-0.36046875</v>
      </c>
      <c r="I205" s="48">
        <v>3</v>
      </c>
    </row>
    <row r="206" spans="1:9" ht="15.75" thickBot="1" x14ac:dyDescent="0.3">
      <c r="A206" s="5" t="s">
        <v>258</v>
      </c>
      <c r="B206" s="6">
        <v>99167</v>
      </c>
      <c r="C206" s="6">
        <v>99167</v>
      </c>
      <c r="D206" s="7" t="s">
        <v>259</v>
      </c>
      <c r="E206" s="8" t="s">
        <v>28</v>
      </c>
      <c r="F206" s="74">
        <v>9916.5</v>
      </c>
      <c r="G206" s="9">
        <v>11000</v>
      </c>
      <c r="H206" s="72">
        <f>SUM(F206-G206)/G206</f>
        <v>-9.8500000000000004E-2</v>
      </c>
      <c r="I206" s="48">
        <v>3</v>
      </c>
    </row>
    <row r="207" spans="1:9" ht="15.75" thickBot="1" x14ac:dyDescent="0.3">
      <c r="A207" s="5" t="s">
        <v>166</v>
      </c>
      <c r="B207" s="6">
        <v>98059</v>
      </c>
      <c r="C207" s="6">
        <v>3936</v>
      </c>
      <c r="D207" s="7" t="s">
        <v>228</v>
      </c>
      <c r="E207" s="8" t="s">
        <v>81</v>
      </c>
      <c r="F207" s="74">
        <v>15905.5</v>
      </c>
      <c r="G207" s="9">
        <v>16000</v>
      </c>
      <c r="H207" s="72">
        <f>SUM(F207-G207)/G207</f>
        <v>-5.90625E-3</v>
      </c>
      <c r="I207" s="48">
        <v>2</v>
      </c>
    </row>
    <row r="208" spans="1:9" ht="15.75" thickBot="1" x14ac:dyDescent="0.3">
      <c r="A208" s="5" t="s">
        <v>166</v>
      </c>
      <c r="B208" s="6">
        <v>98193</v>
      </c>
      <c r="C208" s="6">
        <v>98193</v>
      </c>
      <c r="D208" s="7" t="s">
        <v>229</v>
      </c>
      <c r="E208" s="8" t="s">
        <v>81</v>
      </c>
      <c r="F208" s="74">
        <v>23525.5</v>
      </c>
      <c r="G208" s="9">
        <v>16000</v>
      </c>
      <c r="H208" s="72">
        <f>SUM(F208-G208)/G208</f>
        <v>0.47034375</v>
      </c>
      <c r="I208" s="48">
        <v>2</v>
      </c>
    </row>
    <row r="209" spans="1:9" ht="15.75" thickBot="1" x14ac:dyDescent="0.3">
      <c r="A209" s="5" t="s">
        <v>166</v>
      </c>
      <c r="B209" s="6">
        <v>98663</v>
      </c>
      <c r="C209" s="6">
        <v>98663</v>
      </c>
      <c r="D209" s="7" t="s">
        <v>167</v>
      </c>
      <c r="E209" s="8" t="s">
        <v>28</v>
      </c>
      <c r="F209" s="74">
        <v>11822.95</v>
      </c>
      <c r="G209" s="9">
        <v>11000</v>
      </c>
      <c r="H209" s="72">
        <f>SUM(F209-G209)/G209</f>
        <v>7.4813636363636429E-2</v>
      </c>
      <c r="I209" s="48">
        <v>2</v>
      </c>
    </row>
    <row r="210" spans="1:9" ht="15.75" thickBot="1" x14ac:dyDescent="0.3">
      <c r="A210" s="5" t="s">
        <v>166</v>
      </c>
      <c r="B210" s="6">
        <v>98711</v>
      </c>
      <c r="C210" s="6">
        <v>98711</v>
      </c>
      <c r="D210" s="7" t="s">
        <v>168</v>
      </c>
      <c r="E210" s="8" t="s">
        <v>28</v>
      </c>
      <c r="F210" s="74">
        <v>16568.45</v>
      </c>
      <c r="G210" s="9">
        <v>11000</v>
      </c>
      <c r="H210" s="72">
        <f>SUM(F210-G210)/G210</f>
        <v>0.50622272727272732</v>
      </c>
      <c r="I210" s="48">
        <v>2</v>
      </c>
    </row>
    <row r="211" spans="1:9" ht="15.75" thickBot="1" x14ac:dyDescent="0.3">
      <c r="A211" s="5" t="s">
        <v>303</v>
      </c>
      <c r="B211" s="6">
        <v>94763</v>
      </c>
      <c r="C211" s="6">
        <v>2678</v>
      </c>
      <c r="D211" s="7" t="s">
        <v>304</v>
      </c>
      <c r="E211" s="8" t="s">
        <v>81</v>
      </c>
      <c r="F211" s="74">
        <v>22764.76</v>
      </c>
      <c r="G211" s="9">
        <v>16000</v>
      </c>
      <c r="H211" s="72">
        <f>SUM(F211-G211)/G211</f>
        <v>0.42279749999999988</v>
      </c>
      <c r="I211" s="48">
        <v>3</v>
      </c>
    </row>
    <row r="212" spans="1:9" ht="15.75" thickBot="1" x14ac:dyDescent="0.3">
      <c r="A212" s="5" t="s">
        <v>303</v>
      </c>
      <c r="B212" s="6">
        <v>98200</v>
      </c>
      <c r="C212" s="6">
        <v>98200</v>
      </c>
      <c r="D212" s="7" t="s">
        <v>305</v>
      </c>
      <c r="E212" s="8" t="s">
        <v>81</v>
      </c>
      <c r="F212" s="74">
        <v>22923.47</v>
      </c>
      <c r="G212" s="9">
        <v>16000</v>
      </c>
      <c r="H212" s="72">
        <f>SUM(F212-G212)/G212</f>
        <v>0.43271687500000006</v>
      </c>
      <c r="I212" s="48">
        <v>3</v>
      </c>
    </row>
    <row r="213" spans="1:9" ht="15.75" thickBot="1" x14ac:dyDescent="0.3">
      <c r="A213" s="5" t="s">
        <v>143</v>
      </c>
      <c r="B213" s="6">
        <v>95850</v>
      </c>
      <c r="C213" s="6">
        <v>95850</v>
      </c>
      <c r="D213" s="7" t="s">
        <v>230</v>
      </c>
      <c r="E213" s="8" t="s">
        <v>81</v>
      </c>
      <c r="F213" s="74">
        <v>13879.95</v>
      </c>
      <c r="G213" s="9">
        <v>16000</v>
      </c>
      <c r="H213" s="72">
        <f>SUM(F213-G213)/G213</f>
        <v>-0.13250312499999994</v>
      </c>
      <c r="I213" s="48">
        <v>2</v>
      </c>
    </row>
    <row r="214" spans="1:9" ht="15.75" thickBot="1" x14ac:dyDescent="0.3">
      <c r="A214" s="5" t="s">
        <v>143</v>
      </c>
      <c r="B214" s="6">
        <v>99001</v>
      </c>
      <c r="C214" s="6">
        <v>99001</v>
      </c>
      <c r="D214" s="7" t="s">
        <v>169</v>
      </c>
      <c r="E214" s="8" t="s">
        <v>28</v>
      </c>
      <c r="F214" s="74">
        <v>16037</v>
      </c>
      <c r="G214" s="9">
        <v>11000</v>
      </c>
      <c r="H214" s="72">
        <f>SUM(F214-G214)/G214</f>
        <v>0.45790909090909093</v>
      </c>
      <c r="I214" s="48">
        <v>2</v>
      </c>
    </row>
    <row r="215" spans="1:9" ht="15.75" thickBot="1" x14ac:dyDescent="0.3">
      <c r="A215" s="5" t="s">
        <v>143</v>
      </c>
      <c r="B215" s="6">
        <v>99019</v>
      </c>
      <c r="C215" s="6">
        <v>99019</v>
      </c>
      <c r="D215" s="7" t="s">
        <v>170</v>
      </c>
      <c r="E215" s="8" t="s">
        <v>28</v>
      </c>
      <c r="F215" s="74">
        <v>11126.5</v>
      </c>
      <c r="G215" s="9">
        <v>11000</v>
      </c>
      <c r="H215" s="72">
        <f>SUM(F215-G215)/G215</f>
        <v>1.15E-2</v>
      </c>
      <c r="I215" s="48">
        <v>2</v>
      </c>
    </row>
    <row r="216" spans="1:9" ht="15.75" thickBot="1" x14ac:dyDescent="0.3">
      <c r="A216" s="5" t="s">
        <v>143</v>
      </c>
      <c r="B216" s="6">
        <v>99033</v>
      </c>
      <c r="C216" s="6">
        <v>99033</v>
      </c>
      <c r="D216" s="7" t="s">
        <v>144</v>
      </c>
      <c r="E216" s="8" t="s">
        <v>13</v>
      </c>
      <c r="F216" s="74">
        <v>9692.5</v>
      </c>
      <c r="G216" s="9">
        <v>11000</v>
      </c>
      <c r="H216" s="72">
        <f>SUM(F216-G216)/G216</f>
        <v>-0.11886363636363637</v>
      </c>
      <c r="I216" s="48">
        <v>2</v>
      </c>
    </row>
    <row r="217" spans="1:9" ht="15.75" thickBot="1" x14ac:dyDescent="0.3">
      <c r="A217" s="5" t="s">
        <v>240</v>
      </c>
      <c r="B217" s="6">
        <v>97040</v>
      </c>
      <c r="C217" s="6">
        <v>4590</v>
      </c>
      <c r="D217" s="7" t="s">
        <v>306</v>
      </c>
      <c r="E217" s="8" t="s">
        <v>81</v>
      </c>
      <c r="F217" s="74">
        <v>13754</v>
      </c>
      <c r="G217" s="9">
        <v>16000</v>
      </c>
      <c r="H217" s="72">
        <f>SUM(F217-G217)/G217</f>
        <v>-0.140375</v>
      </c>
      <c r="I217" s="48">
        <v>3</v>
      </c>
    </row>
    <row r="218" spans="1:9" ht="15.75" thickBot="1" x14ac:dyDescent="0.3">
      <c r="A218" s="5" t="s">
        <v>240</v>
      </c>
      <c r="B218" s="6">
        <v>98787</v>
      </c>
      <c r="C218" s="11">
        <v>98787</v>
      </c>
      <c r="D218" s="7" t="s">
        <v>284</v>
      </c>
      <c r="E218" s="8" t="s">
        <v>55</v>
      </c>
      <c r="F218" s="74">
        <v>7737</v>
      </c>
      <c r="G218" s="9">
        <v>16000</v>
      </c>
      <c r="H218" s="72">
        <f>SUM(F218-G218)/G218</f>
        <v>-0.51643749999999999</v>
      </c>
      <c r="I218" s="48">
        <v>3</v>
      </c>
    </row>
    <row r="219" spans="1:9" ht="15.75" thickBot="1" x14ac:dyDescent="0.3">
      <c r="A219" s="5" t="s">
        <v>240</v>
      </c>
      <c r="B219" s="6">
        <v>98932</v>
      </c>
      <c r="C219" s="6">
        <v>98932</v>
      </c>
      <c r="D219" s="7" t="s">
        <v>241</v>
      </c>
      <c r="E219" s="8" t="s">
        <v>13</v>
      </c>
      <c r="F219" s="74">
        <v>10296</v>
      </c>
      <c r="G219" s="9">
        <v>11000</v>
      </c>
      <c r="H219" s="72">
        <f>SUM(F219-G219)/G219</f>
        <v>-6.4000000000000001E-2</v>
      </c>
      <c r="I219" s="48">
        <v>3</v>
      </c>
    </row>
    <row r="220" spans="1:9" ht="15.75" thickBot="1" x14ac:dyDescent="0.3">
      <c r="A220" s="5" t="s">
        <v>242</v>
      </c>
      <c r="B220" s="6">
        <v>98593</v>
      </c>
      <c r="C220" s="6">
        <v>98593</v>
      </c>
      <c r="D220" s="7" t="s">
        <v>285</v>
      </c>
      <c r="E220" s="8" t="s">
        <v>55</v>
      </c>
      <c r="F220" s="74">
        <v>8554.5</v>
      </c>
      <c r="G220" s="9">
        <v>16000</v>
      </c>
      <c r="H220" s="72">
        <f>SUM(F220-G220)/G220</f>
        <v>-0.46534375</v>
      </c>
      <c r="I220" s="48">
        <v>3</v>
      </c>
    </row>
    <row r="221" spans="1:9" ht="15.75" thickBot="1" x14ac:dyDescent="0.3">
      <c r="A221" s="5" t="s">
        <v>242</v>
      </c>
      <c r="B221" s="6">
        <v>98642</v>
      </c>
      <c r="C221" s="6">
        <v>98642</v>
      </c>
      <c r="D221" s="7" t="s">
        <v>243</v>
      </c>
      <c r="E221" s="8" t="s">
        <v>13</v>
      </c>
      <c r="F221" s="74">
        <v>16325</v>
      </c>
      <c r="G221" s="9">
        <v>11000</v>
      </c>
      <c r="H221" s="72">
        <f>SUM(F221-G221)/G221</f>
        <v>0.48409090909090907</v>
      </c>
      <c r="I221" s="48">
        <v>3</v>
      </c>
    </row>
    <row r="222" spans="1:9" ht="15.75" thickBot="1" x14ac:dyDescent="0.3">
      <c r="A222" s="5" t="s">
        <v>242</v>
      </c>
      <c r="B222" s="6">
        <v>99123</v>
      </c>
      <c r="C222" s="6">
        <v>99123</v>
      </c>
      <c r="D222" s="7" t="s">
        <v>286</v>
      </c>
      <c r="E222" s="8" t="s">
        <v>55</v>
      </c>
      <c r="F222" s="74">
        <v>12185</v>
      </c>
      <c r="G222" s="9">
        <v>16000</v>
      </c>
      <c r="H222" s="72">
        <f>SUM(F222-G222)/G222</f>
        <v>-0.2384375</v>
      </c>
      <c r="I222" s="48">
        <v>3</v>
      </c>
    </row>
    <row r="223" spans="1:9" ht="15.75" thickBot="1" x14ac:dyDescent="0.3">
      <c r="A223" s="5" t="s">
        <v>260</v>
      </c>
      <c r="B223" s="6">
        <v>95917</v>
      </c>
      <c r="C223" s="6">
        <v>95917</v>
      </c>
      <c r="D223" s="7" t="s">
        <v>261</v>
      </c>
      <c r="E223" s="8" t="s">
        <v>28</v>
      </c>
      <c r="F223" s="74">
        <v>13256.5</v>
      </c>
      <c r="G223" s="9">
        <v>11000</v>
      </c>
      <c r="H223" s="72">
        <f>SUM(F223-G223)/G223</f>
        <v>0.20513636363636364</v>
      </c>
      <c r="I223" s="48">
        <v>3</v>
      </c>
    </row>
    <row r="224" spans="1:9" ht="15.75" thickBot="1" x14ac:dyDescent="0.3">
      <c r="A224" s="5" t="s">
        <v>260</v>
      </c>
      <c r="B224" s="6">
        <v>98547</v>
      </c>
      <c r="C224" s="6">
        <v>98547</v>
      </c>
      <c r="D224" s="7" t="s">
        <v>262</v>
      </c>
      <c r="E224" s="8" t="s">
        <v>28</v>
      </c>
      <c r="F224" s="74">
        <v>13514</v>
      </c>
      <c r="G224" s="9">
        <v>11000</v>
      </c>
      <c r="H224" s="72">
        <f>SUM(F224-G224)/G224</f>
        <v>0.22854545454545455</v>
      </c>
      <c r="I224" s="48">
        <v>3</v>
      </c>
    </row>
    <row r="225" spans="1:9" ht="15.75" thickBot="1" x14ac:dyDescent="0.3">
      <c r="A225" s="5" t="s">
        <v>340</v>
      </c>
      <c r="B225" s="6">
        <v>97605</v>
      </c>
      <c r="C225" s="6">
        <v>97605</v>
      </c>
      <c r="D225" s="7" t="s">
        <v>363</v>
      </c>
      <c r="E225" s="8" t="s">
        <v>55</v>
      </c>
      <c r="F225" s="74">
        <v>14406.63</v>
      </c>
      <c r="G225" s="9">
        <v>16000</v>
      </c>
      <c r="H225" s="72">
        <f>SUM(F225-G225)/G225</f>
        <v>-9.9585625000000053E-2</v>
      </c>
      <c r="I225" s="48">
        <v>4</v>
      </c>
    </row>
    <row r="226" spans="1:9" ht="15.75" thickBot="1" x14ac:dyDescent="0.3">
      <c r="A226" s="5" t="s">
        <v>340</v>
      </c>
      <c r="B226" s="6">
        <v>98325</v>
      </c>
      <c r="C226" s="6">
        <v>98325</v>
      </c>
      <c r="D226" s="7" t="s">
        <v>341</v>
      </c>
      <c r="E226" s="8" t="s">
        <v>28</v>
      </c>
      <c r="F226" s="74">
        <v>11522</v>
      </c>
      <c r="G226" s="9">
        <v>11000</v>
      </c>
      <c r="H226" s="72">
        <f>SUM(F226-G226)/G226</f>
        <v>4.7454545454545458E-2</v>
      </c>
      <c r="I226" s="48">
        <v>4</v>
      </c>
    </row>
    <row r="227" spans="1:9" ht="15.75" thickBot="1" x14ac:dyDescent="0.3">
      <c r="A227" s="5" t="s">
        <v>171</v>
      </c>
      <c r="B227" s="6">
        <v>95375</v>
      </c>
      <c r="C227" s="11">
        <v>95375</v>
      </c>
      <c r="D227" s="7" t="s">
        <v>199</v>
      </c>
      <c r="E227" s="8" t="s">
        <v>55</v>
      </c>
      <c r="F227" s="74">
        <v>50</v>
      </c>
      <c r="G227" s="9">
        <v>16000</v>
      </c>
      <c r="H227" s="72">
        <f>SUM(F227-G227)/G227</f>
        <v>-0.99687499999999996</v>
      </c>
      <c r="I227" s="48">
        <v>2</v>
      </c>
    </row>
    <row r="228" spans="1:9" ht="15.75" thickBot="1" x14ac:dyDescent="0.3">
      <c r="A228" s="5" t="s">
        <v>171</v>
      </c>
      <c r="B228" s="6">
        <v>98691</v>
      </c>
      <c r="C228" s="6">
        <v>98691</v>
      </c>
      <c r="D228" s="7" t="s">
        <v>200</v>
      </c>
      <c r="E228" s="8" t="s">
        <v>55</v>
      </c>
      <c r="F228" s="74">
        <v>12762.5</v>
      </c>
      <c r="G228" s="9">
        <v>16000</v>
      </c>
      <c r="H228" s="72">
        <f>SUM(F228-G228)/G228</f>
        <v>-0.20234374999999999</v>
      </c>
      <c r="I228" s="48">
        <v>2</v>
      </c>
    </row>
    <row r="229" spans="1:9" ht="15.75" thickBot="1" x14ac:dyDescent="0.3">
      <c r="A229" s="5" t="s">
        <v>171</v>
      </c>
      <c r="B229" s="6">
        <v>98927</v>
      </c>
      <c r="C229" s="6">
        <v>98927</v>
      </c>
      <c r="D229" s="7" t="s">
        <v>201</v>
      </c>
      <c r="E229" s="8" t="s">
        <v>55</v>
      </c>
      <c r="F229" s="74">
        <v>19751</v>
      </c>
      <c r="G229" s="9">
        <v>16000</v>
      </c>
      <c r="H229" s="72">
        <f>SUM(F229-G229)/G229</f>
        <v>0.23443749999999999</v>
      </c>
      <c r="I229" s="48">
        <v>2</v>
      </c>
    </row>
    <row r="230" spans="1:9" ht="15.75" thickBot="1" x14ac:dyDescent="0.3">
      <c r="A230" s="5" t="s">
        <v>171</v>
      </c>
      <c r="B230" s="6">
        <v>99195</v>
      </c>
      <c r="C230" s="11">
        <v>99195</v>
      </c>
      <c r="D230" s="7" t="s">
        <v>172</v>
      </c>
      <c r="E230" s="8" t="s">
        <v>28</v>
      </c>
      <c r="F230" s="74">
        <v>17660</v>
      </c>
      <c r="G230" s="9">
        <v>11000</v>
      </c>
      <c r="H230" s="72">
        <f>SUM(F230-G230)/G230</f>
        <v>0.60545454545454547</v>
      </c>
      <c r="I230" s="48">
        <v>2</v>
      </c>
    </row>
    <row r="231" spans="1:9" ht="15.75" thickBot="1" x14ac:dyDescent="0.3">
      <c r="A231" s="5" t="s">
        <v>320</v>
      </c>
      <c r="B231" s="6">
        <v>98729</v>
      </c>
      <c r="C231" s="6">
        <v>98729</v>
      </c>
      <c r="D231" s="7" t="s">
        <v>342</v>
      </c>
      <c r="E231" s="8" t="s">
        <v>28</v>
      </c>
      <c r="F231" s="74">
        <v>13774.01</v>
      </c>
      <c r="G231" s="9">
        <v>11000</v>
      </c>
      <c r="H231" s="72">
        <f>SUM(F231-G231)/G231</f>
        <v>0.25218272727272728</v>
      </c>
      <c r="I231" s="48">
        <v>4</v>
      </c>
    </row>
    <row r="232" spans="1:9" ht="15.75" thickBot="1" x14ac:dyDescent="0.3">
      <c r="A232" s="5" t="s">
        <v>320</v>
      </c>
      <c r="B232" s="6">
        <v>98940</v>
      </c>
      <c r="C232" s="6">
        <v>98940</v>
      </c>
      <c r="D232" s="7" t="s">
        <v>321</v>
      </c>
      <c r="E232" s="8" t="s">
        <v>13</v>
      </c>
      <c r="F232" s="74">
        <v>10748</v>
      </c>
      <c r="G232" s="9">
        <v>11000</v>
      </c>
      <c r="H232" s="72">
        <f>SUM(F232-G232)/G232</f>
        <v>-2.290909090909091E-2</v>
      </c>
      <c r="I232" s="48">
        <v>4</v>
      </c>
    </row>
    <row r="233" spans="1:9" ht="15.75" thickBot="1" x14ac:dyDescent="0.3">
      <c r="A233" s="5" t="s">
        <v>322</v>
      </c>
      <c r="B233" s="6">
        <v>98720</v>
      </c>
      <c r="C233" s="6">
        <v>98720</v>
      </c>
      <c r="D233" s="7" t="s">
        <v>323</v>
      </c>
      <c r="E233" s="8" t="s">
        <v>13</v>
      </c>
      <c r="F233" s="74">
        <v>9767.48</v>
      </c>
      <c r="G233" s="9">
        <v>11000</v>
      </c>
      <c r="H233" s="72">
        <f>SUM(F233-G233)/G233</f>
        <v>-0.11204727272727277</v>
      </c>
      <c r="I233" s="48">
        <v>4</v>
      </c>
    </row>
    <row r="234" spans="1:9" ht="15.75" thickBot="1" x14ac:dyDescent="0.3">
      <c r="A234" s="5" t="s">
        <v>173</v>
      </c>
      <c r="B234" s="6">
        <v>98069</v>
      </c>
      <c r="C234" s="6">
        <v>98069</v>
      </c>
      <c r="D234" s="7" t="s">
        <v>202</v>
      </c>
      <c r="E234" s="8" t="s">
        <v>55</v>
      </c>
      <c r="F234" s="74">
        <v>14632.7</v>
      </c>
      <c r="G234" s="9">
        <v>16000</v>
      </c>
      <c r="H234" s="72">
        <f>SUM(F234-G234)/G234</f>
        <v>-8.5456249999999956E-2</v>
      </c>
      <c r="I234" s="48">
        <v>2</v>
      </c>
    </row>
    <row r="235" spans="1:9" ht="15.75" thickBot="1" x14ac:dyDescent="0.3">
      <c r="A235" s="5" t="s">
        <v>173</v>
      </c>
      <c r="B235" s="6">
        <v>98304</v>
      </c>
      <c r="C235" s="6">
        <v>98304</v>
      </c>
      <c r="D235" s="7" t="s">
        <v>203</v>
      </c>
      <c r="E235" s="8" t="s">
        <v>55</v>
      </c>
      <c r="F235" s="74">
        <v>12681.5</v>
      </c>
      <c r="G235" s="9">
        <v>16000</v>
      </c>
      <c r="H235" s="72">
        <f>SUM(F235-G235)/G235</f>
        <v>-0.20740624999999999</v>
      </c>
      <c r="I235" s="48">
        <v>2</v>
      </c>
    </row>
    <row r="236" spans="1:9" ht="15.75" thickBot="1" x14ac:dyDescent="0.3">
      <c r="A236" s="5" t="s">
        <v>173</v>
      </c>
      <c r="B236" s="6">
        <v>98492</v>
      </c>
      <c r="C236" s="6">
        <v>98492</v>
      </c>
      <c r="D236" s="7" t="s">
        <v>204</v>
      </c>
      <c r="E236" s="8" t="s">
        <v>55</v>
      </c>
      <c r="F236" s="74">
        <v>17487</v>
      </c>
      <c r="G236" s="9">
        <v>16000</v>
      </c>
      <c r="H236" s="72">
        <f>SUM(F236-G236)/G236</f>
        <v>9.2937500000000006E-2</v>
      </c>
      <c r="I236" s="48">
        <v>2</v>
      </c>
    </row>
    <row r="237" spans="1:9" ht="15.75" thickBot="1" x14ac:dyDescent="0.3">
      <c r="A237" s="5" t="s">
        <v>173</v>
      </c>
      <c r="B237" s="6">
        <v>991469</v>
      </c>
      <c r="C237" s="6">
        <v>991469</v>
      </c>
      <c r="D237" s="7" t="s">
        <v>174</v>
      </c>
      <c r="E237" s="8" t="s">
        <v>28</v>
      </c>
      <c r="F237" s="74">
        <v>12384</v>
      </c>
      <c r="G237" s="9">
        <v>11000</v>
      </c>
      <c r="H237" s="72">
        <f>SUM(F237-G237)/G237</f>
        <v>0.12581818181818183</v>
      </c>
      <c r="I237" s="48">
        <v>2</v>
      </c>
    </row>
    <row r="238" spans="1:9" ht="15.75" thickBot="1" x14ac:dyDescent="0.3">
      <c r="A238" s="5" t="s">
        <v>324</v>
      </c>
      <c r="B238" s="6">
        <v>98460</v>
      </c>
      <c r="C238" s="6">
        <v>97951</v>
      </c>
      <c r="D238" s="7" t="s">
        <v>325</v>
      </c>
      <c r="E238" s="8" t="s">
        <v>13</v>
      </c>
      <c r="F238" s="74">
        <v>17616.349999999999</v>
      </c>
      <c r="G238" s="9">
        <v>11000</v>
      </c>
      <c r="H238" s="72">
        <f>SUM(F238-G238)/G238</f>
        <v>0.60148636363636354</v>
      </c>
      <c r="I238" s="48">
        <v>4</v>
      </c>
    </row>
    <row r="239" spans="1:9" ht="15.75" thickBot="1" x14ac:dyDescent="0.3">
      <c r="A239" s="5" t="s">
        <v>263</v>
      </c>
      <c r="B239" s="6">
        <v>98025</v>
      </c>
      <c r="C239" s="6">
        <v>97717</v>
      </c>
      <c r="D239" s="7" t="s">
        <v>307</v>
      </c>
      <c r="E239" s="8" t="s">
        <v>81</v>
      </c>
      <c r="F239" s="74">
        <v>17307.5</v>
      </c>
      <c r="G239" s="9">
        <v>16000</v>
      </c>
      <c r="H239" s="72">
        <f>SUM(F239-G239)/G239</f>
        <v>8.1718750000000007E-2</v>
      </c>
      <c r="I239" s="48">
        <v>3</v>
      </c>
    </row>
    <row r="240" spans="1:9" ht="15.75" thickBot="1" x14ac:dyDescent="0.3">
      <c r="A240" s="5" t="s">
        <v>263</v>
      </c>
      <c r="B240" s="6">
        <v>98392</v>
      </c>
      <c r="C240" s="6">
        <v>98392</v>
      </c>
      <c r="D240" s="7" t="s">
        <v>264</v>
      </c>
      <c r="E240" s="8" t="s">
        <v>28</v>
      </c>
      <c r="F240" s="74">
        <v>15732.5</v>
      </c>
      <c r="G240" s="9">
        <v>11000</v>
      </c>
      <c r="H240" s="72">
        <f>SUM(F240-G240)/G240</f>
        <v>0.43022727272727274</v>
      </c>
      <c r="I240" s="48">
        <v>3</v>
      </c>
    </row>
    <row r="241" spans="1:9" ht="15.75" thickBot="1" x14ac:dyDescent="0.3">
      <c r="A241" s="5" t="s">
        <v>263</v>
      </c>
      <c r="B241" s="6">
        <v>99029</v>
      </c>
      <c r="C241" s="6">
        <v>99029</v>
      </c>
      <c r="D241" s="7" t="s">
        <v>287</v>
      </c>
      <c r="E241" s="8" t="s">
        <v>55</v>
      </c>
      <c r="F241" s="74">
        <v>11553.5</v>
      </c>
      <c r="G241" s="9">
        <v>16000</v>
      </c>
      <c r="H241" s="72">
        <f>SUM(F241-G241)/G241</f>
        <v>-0.27790625000000002</v>
      </c>
      <c r="I241" s="48">
        <v>3</v>
      </c>
    </row>
    <row r="242" spans="1:9" ht="15.75" thickBot="1" x14ac:dyDescent="0.3">
      <c r="A242" s="5" t="s">
        <v>145</v>
      </c>
      <c r="B242" s="6">
        <v>98602</v>
      </c>
      <c r="C242" s="6">
        <v>97519</v>
      </c>
      <c r="D242" s="7" t="s">
        <v>231</v>
      </c>
      <c r="E242" s="8" t="s">
        <v>81</v>
      </c>
      <c r="F242" s="74">
        <v>21036.44</v>
      </c>
      <c r="G242" s="9">
        <v>16000</v>
      </c>
      <c r="H242" s="72">
        <f>SUM(F242-G242)/G242</f>
        <v>0.31477749999999993</v>
      </c>
      <c r="I242" s="48">
        <v>2</v>
      </c>
    </row>
    <row r="243" spans="1:9" ht="15.75" thickBot="1" x14ac:dyDescent="0.3">
      <c r="A243" s="5" t="s">
        <v>145</v>
      </c>
      <c r="B243" s="6">
        <v>98433</v>
      </c>
      <c r="C243" s="6">
        <v>98433</v>
      </c>
      <c r="D243" s="7" t="s">
        <v>205</v>
      </c>
      <c r="E243" s="8" t="s">
        <v>55</v>
      </c>
      <c r="F243" s="74">
        <v>9412.4</v>
      </c>
      <c r="G243" s="9">
        <v>16000</v>
      </c>
      <c r="H243" s="72">
        <f>SUM(F243-G243)/G243</f>
        <v>-0.41172500000000001</v>
      </c>
      <c r="I243" s="48">
        <v>2</v>
      </c>
    </row>
    <row r="244" spans="1:9" ht="15.75" thickBot="1" x14ac:dyDescent="0.3">
      <c r="A244" s="5" t="s">
        <v>145</v>
      </c>
      <c r="B244" s="6">
        <v>99010</v>
      </c>
      <c r="C244" s="6">
        <v>99010</v>
      </c>
      <c r="D244" s="7" t="s">
        <v>146</v>
      </c>
      <c r="E244" s="8" t="s">
        <v>13</v>
      </c>
      <c r="F244" s="74">
        <v>8088.13</v>
      </c>
      <c r="G244" s="9">
        <v>11000</v>
      </c>
      <c r="H244" s="72">
        <f>SUM(F244-G244)/G244</f>
        <v>-0.26471545454545453</v>
      </c>
      <c r="I244" s="48">
        <v>2</v>
      </c>
    </row>
    <row r="245" spans="1:9" ht="15.75" thickBot="1" x14ac:dyDescent="0.3">
      <c r="A245" s="5" t="s">
        <v>145</v>
      </c>
      <c r="B245" s="6">
        <v>99173</v>
      </c>
      <c r="C245" s="6">
        <v>99173</v>
      </c>
      <c r="D245" s="7" t="s">
        <v>175</v>
      </c>
      <c r="E245" s="8" t="s">
        <v>28</v>
      </c>
      <c r="F245" s="74">
        <v>9856.4500000000007</v>
      </c>
      <c r="G245" s="9">
        <v>11000</v>
      </c>
      <c r="H245" s="72">
        <f>SUM(F245-G245)/G245</f>
        <v>-0.10395909090909085</v>
      </c>
      <c r="I245" s="48">
        <v>2</v>
      </c>
    </row>
    <row r="246" spans="1:9" ht="15.75" thickBot="1" x14ac:dyDescent="0.3">
      <c r="A246" s="5" t="s">
        <v>343</v>
      </c>
      <c r="B246" s="6">
        <v>98573</v>
      </c>
      <c r="C246" s="6">
        <v>98573</v>
      </c>
      <c r="D246" s="7" t="s">
        <v>344</v>
      </c>
      <c r="E246" s="8" t="s">
        <v>28</v>
      </c>
      <c r="F246" s="74">
        <v>16632.02</v>
      </c>
      <c r="G246" s="9">
        <v>11000</v>
      </c>
      <c r="H246" s="72">
        <f>SUM(F246-G246)/G246</f>
        <v>0.51200181818181822</v>
      </c>
      <c r="I246" s="48">
        <v>4</v>
      </c>
    </row>
    <row r="247" spans="1:9" ht="15.75" thickBot="1" x14ac:dyDescent="0.3">
      <c r="A247" s="5" t="s">
        <v>343</v>
      </c>
      <c r="B247" s="6">
        <v>98577</v>
      </c>
      <c r="C247" s="6">
        <v>98577</v>
      </c>
      <c r="D247" s="7" t="s">
        <v>345</v>
      </c>
      <c r="E247" s="8" t="s">
        <v>28</v>
      </c>
      <c r="F247" s="74">
        <v>12397</v>
      </c>
      <c r="G247" s="9">
        <v>11000</v>
      </c>
      <c r="H247" s="72">
        <f>SUM(F247-G247)/G247</f>
        <v>0.127</v>
      </c>
      <c r="I247" s="48">
        <v>4</v>
      </c>
    </row>
    <row r="248" spans="1:9" ht="15.75" thickBot="1" x14ac:dyDescent="0.3">
      <c r="A248" s="5" t="s">
        <v>343</v>
      </c>
      <c r="B248" s="6">
        <v>99061</v>
      </c>
      <c r="C248" s="6">
        <v>99061</v>
      </c>
      <c r="D248" s="7" t="s">
        <v>364</v>
      </c>
      <c r="E248" s="8" t="s">
        <v>55</v>
      </c>
      <c r="F248" s="74">
        <v>9526.5</v>
      </c>
      <c r="G248" s="9">
        <v>16000</v>
      </c>
      <c r="H248" s="72">
        <f>SUM(F248-G248)/G248</f>
        <v>-0.40459374999999997</v>
      </c>
      <c r="I248" s="48">
        <v>4</v>
      </c>
    </row>
    <row r="249" spans="1:9" ht="15.75" thickBot="1" x14ac:dyDescent="0.3">
      <c r="A249" s="5" t="s">
        <v>244</v>
      </c>
      <c r="B249" s="6">
        <v>98780</v>
      </c>
      <c r="C249" s="6">
        <v>98780</v>
      </c>
      <c r="D249" s="7" t="s">
        <v>265</v>
      </c>
      <c r="E249" s="8" t="s">
        <v>28</v>
      </c>
      <c r="F249" s="74">
        <v>3996</v>
      </c>
      <c r="G249" s="9">
        <v>11000</v>
      </c>
      <c r="H249" s="72">
        <f>SUM(F249-G249)/G249</f>
        <v>-0.6367272727272727</v>
      </c>
      <c r="I249" s="48">
        <v>3</v>
      </c>
    </row>
    <row r="250" spans="1:9" ht="15.75" thickBot="1" x14ac:dyDescent="0.3">
      <c r="A250" s="5" t="s">
        <v>244</v>
      </c>
      <c r="B250" s="6">
        <v>98923</v>
      </c>
      <c r="C250" s="6">
        <v>98923</v>
      </c>
      <c r="D250" s="7" t="s">
        <v>266</v>
      </c>
      <c r="E250" s="8" t="s">
        <v>28</v>
      </c>
      <c r="F250" s="74">
        <v>20710.5</v>
      </c>
      <c r="G250" s="9">
        <v>11000</v>
      </c>
      <c r="H250" s="72">
        <f>SUM(F250-G250)/G250</f>
        <v>0.88277272727272726</v>
      </c>
      <c r="I250" s="48">
        <v>3</v>
      </c>
    </row>
    <row r="251" spans="1:9" ht="15.75" thickBot="1" x14ac:dyDescent="0.3">
      <c r="A251" s="5" t="s">
        <v>244</v>
      </c>
      <c r="B251" s="6">
        <v>99105</v>
      </c>
      <c r="C251" s="6">
        <v>99105</v>
      </c>
      <c r="D251" s="7" t="s">
        <v>245</v>
      </c>
      <c r="E251" s="8" t="s">
        <v>13</v>
      </c>
      <c r="F251" s="74">
        <v>9686</v>
      </c>
      <c r="G251" s="9">
        <v>11000</v>
      </c>
      <c r="H251" s="72">
        <f>SUM(F251-G251)/G251</f>
        <v>-0.11945454545454545</v>
      </c>
      <c r="I251" s="48">
        <v>3</v>
      </c>
    </row>
    <row r="252" spans="1:9" ht="15.75" thickBot="1" x14ac:dyDescent="0.3">
      <c r="A252" s="5" t="s">
        <v>326</v>
      </c>
      <c r="B252" s="6">
        <v>98840</v>
      </c>
      <c r="C252" s="11">
        <v>98840</v>
      </c>
      <c r="D252" s="7" t="s">
        <v>327</v>
      </c>
      <c r="E252" s="8" t="s">
        <v>13</v>
      </c>
      <c r="F252" s="74">
        <v>12403.9</v>
      </c>
      <c r="G252" s="9">
        <v>11000</v>
      </c>
      <c r="H252" s="72">
        <f>SUM(F252-G252)/G252</f>
        <v>0.1276272727272727</v>
      </c>
      <c r="I252" s="48">
        <v>4</v>
      </c>
    </row>
    <row r="253" spans="1:9" ht="15.75" thickBot="1" x14ac:dyDescent="0.3">
      <c r="A253" s="5" t="s">
        <v>326</v>
      </c>
      <c r="B253" s="6">
        <v>98888</v>
      </c>
      <c r="C253" s="6">
        <v>98888</v>
      </c>
      <c r="D253" s="7" t="s">
        <v>365</v>
      </c>
      <c r="E253" s="8" t="s">
        <v>55</v>
      </c>
      <c r="F253" s="74">
        <v>20376.5</v>
      </c>
      <c r="G253" s="9">
        <v>16000</v>
      </c>
      <c r="H253" s="72">
        <f>SUM(F253-G253)/G253</f>
        <v>0.27353125</v>
      </c>
      <c r="I253" s="48">
        <v>4</v>
      </c>
    </row>
    <row r="254" spans="1:9" ht="15.75" thickBot="1" x14ac:dyDescent="0.3">
      <c r="A254" s="5" t="s">
        <v>328</v>
      </c>
      <c r="B254" s="6">
        <v>98674</v>
      </c>
      <c r="C254" s="6">
        <v>98674</v>
      </c>
      <c r="D254" s="7" t="s">
        <v>329</v>
      </c>
      <c r="E254" s="8" t="s">
        <v>13</v>
      </c>
      <c r="F254" s="74">
        <v>12148</v>
      </c>
      <c r="G254" s="9">
        <v>11000</v>
      </c>
      <c r="H254" s="72">
        <f>SUM(F254-G254)/G254</f>
        <v>0.10436363636363637</v>
      </c>
      <c r="I254" s="48">
        <v>4</v>
      </c>
    </row>
    <row r="255" spans="1:9" ht="15.75" thickBot="1" x14ac:dyDescent="0.3">
      <c r="A255" s="5" t="s">
        <v>330</v>
      </c>
      <c r="B255" s="6">
        <v>98912</v>
      </c>
      <c r="C255" s="6">
        <v>98912</v>
      </c>
      <c r="D255" s="7" t="s">
        <v>346</v>
      </c>
      <c r="E255" s="8" t="s">
        <v>28</v>
      </c>
      <c r="F255" s="74">
        <v>14283.95</v>
      </c>
      <c r="G255" s="9">
        <v>11000</v>
      </c>
      <c r="H255" s="72">
        <f>SUM(F255-G255)/G255</f>
        <v>0.29854090909090913</v>
      </c>
      <c r="I255" s="48">
        <v>4</v>
      </c>
    </row>
    <row r="256" spans="1:9" ht="15.75" thickBot="1" x14ac:dyDescent="0.3">
      <c r="A256" s="5" t="s">
        <v>330</v>
      </c>
      <c r="B256" s="6">
        <v>99003</v>
      </c>
      <c r="C256" s="6">
        <v>99003</v>
      </c>
      <c r="D256" s="7" t="s">
        <v>366</v>
      </c>
      <c r="E256" s="8" t="s">
        <v>55</v>
      </c>
      <c r="F256" s="74">
        <v>11135.5</v>
      </c>
      <c r="G256" s="9">
        <v>16000</v>
      </c>
      <c r="H256" s="72">
        <f>SUM(F256-G256)/G256</f>
        <v>-0.30403124999999998</v>
      </c>
      <c r="I256" s="48">
        <v>4</v>
      </c>
    </row>
    <row r="257" spans="1:9" ht="15.75" thickBot="1" x14ac:dyDescent="0.3">
      <c r="A257" s="5" t="s">
        <v>330</v>
      </c>
      <c r="B257" s="6">
        <v>99112</v>
      </c>
      <c r="C257" s="6">
        <v>99112</v>
      </c>
      <c r="D257" s="7" t="s">
        <v>331</v>
      </c>
      <c r="E257" s="8" t="s">
        <v>13</v>
      </c>
      <c r="F257" s="74">
        <v>8401.5</v>
      </c>
      <c r="G257" s="9">
        <v>11000</v>
      </c>
      <c r="H257" s="72">
        <f>SUM(F257-G257)/G257</f>
        <v>-0.23622727272727273</v>
      </c>
      <c r="I257" s="48">
        <v>4</v>
      </c>
    </row>
    <row r="258" spans="1:9" ht="15.75" thickBot="1" x14ac:dyDescent="0.3">
      <c r="A258" s="5" t="s">
        <v>267</v>
      </c>
      <c r="B258" s="6">
        <v>98980</v>
      </c>
      <c r="C258" s="6">
        <v>98980</v>
      </c>
      <c r="D258" s="7" t="s">
        <v>288</v>
      </c>
      <c r="E258" s="8" t="s">
        <v>55</v>
      </c>
      <c r="F258" s="74">
        <v>14376</v>
      </c>
      <c r="G258" s="9">
        <v>16000</v>
      </c>
      <c r="H258" s="72">
        <f>SUM(F258-G258)/G258</f>
        <v>-0.10150000000000001</v>
      </c>
      <c r="I258" s="48">
        <v>3</v>
      </c>
    </row>
    <row r="259" spans="1:9" ht="15.75" thickBot="1" x14ac:dyDescent="0.3">
      <c r="A259" s="5" t="s">
        <v>267</v>
      </c>
      <c r="B259" s="6">
        <v>98992</v>
      </c>
      <c r="C259" s="6">
        <v>98992</v>
      </c>
      <c r="D259" s="7" t="s">
        <v>289</v>
      </c>
      <c r="E259" s="8" t="s">
        <v>55</v>
      </c>
      <c r="F259" s="74">
        <v>22063</v>
      </c>
      <c r="G259" s="9">
        <v>16000</v>
      </c>
      <c r="H259" s="72">
        <f>SUM(F259-G259)/G259</f>
        <v>0.37893749999999998</v>
      </c>
      <c r="I259" s="48">
        <v>3</v>
      </c>
    </row>
    <row r="260" spans="1:9" ht="15.75" thickBot="1" x14ac:dyDescent="0.3">
      <c r="A260" s="5" t="s">
        <v>267</v>
      </c>
      <c r="B260" s="6">
        <v>99023</v>
      </c>
      <c r="C260" s="6">
        <v>99023</v>
      </c>
      <c r="D260" s="7" t="s">
        <v>290</v>
      </c>
      <c r="E260" s="8" t="s">
        <v>55</v>
      </c>
      <c r="F260" s="74">
        <v>13522.5</v>
      </c>
      <c r="G260" s="9">
        <v>16000</v>
      </c>
      <c r="H260" s="72">
        <f>SUM(F260-G260)/G260</f>
        <v>-0.15484375</v>
      </c>
      <c r="I260" s="48">
        <v>3</v>
      </c>
    </row>
    <row r="261" spans="1:9" ht="15.75" thickBot="1" x14ac:dyDescent="0.3">
      <c r="A261" s="5" t="s">
        <v>267</v>
      </c>
      <c r="B261" s="6">
        <v>99077</v>
      </c>
      <c r="C261" s="6">
        <v>99077</v>
      </c>
      <c r="D261" s="7" t="s">
        <v>268</v>
      </c>
      <c r="E261" s="8" t="s">
        <v>28</v>
      </c>
      <c r="F261" s="74">
        <v>18255</v>
      </c>
      <c r="G261" s="9">
        <v>11000</v>
      </c>
      <c r="H261" s="72">
        <f>SUM(F261-G261)/G261</f>
        <v>0.65954545454545455</v>
      </c>
      <c r="I261" s="48">
        <v>3</v>
      </c>
    </row>
    <row r="262" spans="1:9" ht="15.75" thickBot="1" x14ac:dyDescent="0.3">
      <c r="A262" s="5" t="s">
        <v>332</v>
      </c>
      <c r="B262" s="6">
        <v>98758</v>
      </c>
      <c r="C262" s="6">
        <v>98758</v>
      </c>
      <c r="D262" s="7" t="s">
        <v>367</v>
      </c>
      <c r="E262" s="8" t="s">
        <v>55</v>
      </c>
      <c r="F262" s="74">
        <v>14361.25</v>
      </c>
      <c r="G262" s="9">
        <v>16000</v>
      </c>
      <c r="H262" s="72">
        <f>SUM(F262-G262)/G262</f>
        <v>-0.102421875</v>
      </c>
      <c r="I262" s="48">
        <v>4</v>
      </c>
    </row>
    <row r="263" spans="1:9" ht="15.75" thickBot="1" x14ac:dyDescent="0.3">
      <c r="A263" s="5" t="s">
        <v>332</v>
      </c>
      <c r="B263" s="6">
        <v>99063</v>
      </c>
      <c r="C263" s="6">
        <v>99063</v>
      </c>
      <c r="D263" s="7" t="s">
        <v>368</v>
      </c>
      <c r="E263" s="8" t="s">
        <v>55</v>
      </c>
      <c r="F263" s="74">
        <v>15603.5</v>
      </c>
      <c r="G263" s="9">
        <v>16000</v>
      </c>
      <c r="H263" s="72">
        <f>SUM(F263-G263)/G263</f>
        <v>-2.4781250000000001E-2</v>
      </c>
      <c r="I263" s="48">
        <v>4</v>
      </c>
    </row>
    <row r="264" spans="1:9" ht="15.75" thickBot="1" x14ac:dyDescent="0.3">
      <c r="A264" s="5" t="s">
        <v>332</v>
      </c>
      <c r="B264" s="6">
        <v>99108</v>
      </c>
      <c r="C264" s="6">
        <v>99108</v>
      </c>
      <c r="D264" s="7" t="s">
        <v>333</v>
      </c>
      <c r="E264" s="8" t="s">
        <v>13</v>
      </c>
      <c r="F264" s="74">
        <v>1980</v>
      </c>
      <c r="G264" s="9">
        <v>11000</v>
      </c>
      <c r="H264" s="72">
        <f>SUM(F264-G264)/G264</f>
        <v>-0.82</v>
      </c>
      <c r="I264" s="48">
        <v>4</v>
      </c>
    </row>
    <row r="265" spans="1:9" ht="15.75" thickBot="1" x14ac:dyDescent="0.3">
      <c r="A265" s="5" t="s">
        <v>308</v>
      </c>
      <c r="B265" s="6">
        <v>99174</v>
      </c>
      <c r="C265" s="6">
        <v>99174</v>
      </c>
      <c r="D265" s="7" t="s">
        <v>369</v>
      </c>
      <c r="E265" s="8" t="s">
        <v>55</v>
      </c>
      <c r="F265" s="74">
        <v>7951</v>
      </c>
      <c r="G265" s="9">
        <v>16000</v>
      </c>
      <c r="H265" s="72">
        <f>SUM(F265-G265)/G265</f>
        <v>-0.50306249999999997</v>
      </c>
      <c r="I265" s="48">
        <v>4</v>
      </c>
    </row>
    <row r="266" spans="1:9" ht="15.75" thickBot="1" x14ac:dyDescent="0.3">
      <c r="A266" s="5" t="s">
        <v>308</v>
      </c>
      <c r="B266" s="6">
        <v>99175</v>
      </c>
      <c r="C266" s="6">
        <v>99175</v>
      </c>
      <c r="D266" s="7" t="s">
        <v>309</v>
      </c>
      <c r="E266" s="8" t="s">
        <v>7</v>
      </c>
      <c r="F266" s="74">
        <v>5991</v>
      </c>
      <c r="G266" s="9">
        <v>11000</v>
      </c>
      <c r="H266" s="72">
        <f>SUM(F266-G266)/G266</f>
        <v>-0.45536363636363636</v>
      </c>
      <c r="I266" s="48">
        <v>4</v>
      </c>
    </row>
    <row r="267" spans="1:9" ht="15.75" thickBot="1" x14ac:dyDescent="0.3">
      <c r="A267" s="5" t="s">
        <v>308</v>
      </c>
      <c r="B267" s="6">
        <v>99218</v>
      </c>
      <c r="C267" s="11">
        <v>99218</v>
      </c>
      <c r="D267" s="7" t="s">
        <v>370</v>
      </c>
      <c r="E267" s="8" t="s">
        <v>55</v>
      </c>
      <c r="F267" s="74">
        <v>9260.49</v>
      </c>
      <c r="G267" s="9">
        <v>16000</v>
      </c>
      <c r="H267" s="72">
        <f>SUM(F267-G267)/G267</f>
        <v>-0.42121937500000001</v>
      </c>
      <c r="I267" s="48">
        <v>4</v>
      </c>
    </row>
    <row r="268" spans="1:9" ht="15.75" thickBot="1" x14ac:dyDescent="0.3">
      <c r="A268" s="5" t="s">
        <v>347</v>
      </c>
      <c r="B268" s="6">
        <v>99150</v>
      </c>
      <c r="C268" s="6">
        <v>99150</v>
      </c>
      <c r="D268" s="7" t="s">
        <v>348</v>
      </c>
      <c r="E268" s="8" t="s">
        <v>28</v>
      </c>
      <c r="F268" s="74">
        <v>8512.5</v>
      </c>
      <c r="G268" s="9">
        <v>11000</v>
      </c>
      <c r="H268" s="72">
        <f>SUM(F268-G268)/G268</f>
        <v>-0.22613636363636364</v>
      </c>
      <c r="I268" s="48">
        <v>4</v>
      </c>
    </row>
    <row r="269" spans="1:9" ht="15.75" thickBot="1" x14ac:dyDescent="0.3">
      <c r="A269" s="5" t="s">
        <v>347</v>
      </c>
      <c r="B269" s="6">
        <v>99152</v>
      </c>
      <c r="C269" s="6">
        <v>99152</v>
      </c>
      <c r="D269" s="7" t="s">
        <v>349</v>
      </c>
      <c r="E269" s="8" t="s">
        <v>28</v>
      </c>
      <c r="F269" s="74">
        <v>12359.86</v>
      </c>
      <c r="G269" s="9">
        <v>11000</v>
      </c>
      <c r="H269" s="72">
        <f>SUM(F269-G269)/G269</f>
        <v>0.12362363636363642</v>
      </c>
      <c r="I269" s="48">
        <v>4</v>
      </c>
    </row>
    <row r="270" spans="1:9" ht="15.75" thickBot="1" x14ac:dyDescent="0.3">
      <c r="A270" s="5" t="s">
        <v>347</v>
      </c>
      <c r="B270" s="6">
        <v>99201</v>
      </c>
      <c r="C270" s="11">
        <v>99201</v>
      </c>
      <c r="D270" s="7" t="s">
        <v>350</v>
      </c>
      <c r="E270" s="8" t="s">
        <v>28</v>
      </c>
      <c r="F270" s="74">
        <v>11348.94</v>
      </c>
      <c r="G270" s="9">
        <v>11000</v>
      </c>
      <c r="H270" s="72">
        <f>SUM(F270-G270)/G270</f>
        <v>3.1721818181818226E-2</v>
      </c>
      <c r="I270" s="48">
        <v>4</v>
      </c>
    </row>
    <row r="271" spans="1:9" ht="15.75" thickBot="1" x14ac:dyDescent="0.3">
      <c r="A271" s="5" t="s">
        <v>351</v>
      </c>
      <c r="B271" s="6">
        <v>99221</v>
      </c>
      <c r="C271" s="11">
        <v>99221</v>
      </c>
      <c r="D271" s="7" t="s">
        <v>352</v>
      </c>
      <c r="E271" s="8" t="s">
        <v>28</v>
      </c>
      <c r="F271" s="74">
        <v>9686.8799999999992</v>
      </c>
      <c r="G271" s="9">
        <v>11000</v>
      </c>
      <c r="H271" s="72">
        <f>SUM(F271-G271)/G271</f>
        <v>-0.11937454545454552</v>
      </c>
      <c r="I271" s="48">
        <v>4</v>
      </c>
    </row>
    <row r="272" spans="1:9" ht="15.75" thickBot="1" x14ac:dyDescent="0.3">
      <c r="A272" s="87" t="s">
        <v>310</v>
      </c>
      <c r="B272" s="88">
        <v>81009</v>
      </c>
      <c r="C272" s="89">
        <v>81009</v>
      </c>
      <c r="D272" s="90" t="s">
        <v>334</v>
      </c>
      <c r="E272" s="91" t="s">
        <v>13</v>
      </c>
      <c r="F272" s="74">
        <v>15981.5</v>
      </c>
      <c r="G272" s="9">
        <v>11000</v>
      </c>
      <c r="H272" s="72">
        <f>SUM(F272-G272)/G272</f>
        <v>0.45286363636363636</v>
      </c>
      <c r="I272" s="48">
        <v>4</v>
      </c>
    </row>
    <row r="273" spans="1:9" ht="15.75" thickBot="1" x14ac:dyDescent="0.3">
      <c r="A273" s="12" t="s">
        <v>310</v>
      </c>
      <c r="B273" s="13">
        <v>81108</v>
      </c>
      <c r="C273" s="14">
        <v>81108</v>
      </c>
      <c r="D273" s="15" t="s">
        <v>311</v>
      </c>
      <c r="E273" s="16" t="s">
        <v>7</v>
      </c>
      <c r="F273" s="74">
        <v>18482.5</v>
      </c>
      <c r="G273" s="9">
        <v>11000</v>
      </c>
      <c r="H273" s="72">
        <f>SUM(F273-G273)/G273</f>
        <v>0.68022727272727268</v>
      </c>
      <c r="I273" s="48">
        <v>4</v>
      </c>
    </row>
    <row r="274" spans="1:9" ht="15.75" thickBot="1" x14ac:dyDescent="0.3">
      <c r="A274" s="12" t="s">
        <v>310</v>
      </c>
      <c r="B274" s="13">
        <v>81119</v>
      </c>
      <c r="C274" s="17">
        <v>81119</v>
      </c>
      <c r="D274" s="18" t="s">
        <v>353</v>
      </c>
      <c r="E274" s="16" t="s">
        <v>28</v>
      </c>
      <c r="F274" s="74">
        <v>17269</v>
      </c>
      <c r="G274" s="9">
        <v>11000</v>
      </c>
      <c r="H274" s="72">
        <f>SUM(F274-G274)/G274</f>
        <v>0.56990909090909092</v>
      </c>
      <c r="I274" s="48">
        <v>4</v>
      </c>
    </row>
    <row r="275" spans="1:9" ht="15.75" thickBot="1" x14ac:dyDescent="0.3">
      <c r="A275" s="12" t="s">
        <v>312</v>
      </c>
      <c r="B275" s="13">
        <v>312</v>
      </c>
      <c r="C275" s="14">
        <v>80312</v>
      </c>
      <c r="D275" s="15" t="s">
        <v>354</v>
      </c>
      <c r="E275" s="16" t="s">
        <v>28</v>
      </c>
      <c r="F275" s="74">
        <v>6803.98</v>
      </c>
      <c r="G275" s="9">
        <v>11000</v>
      </c>
      <c r="H275" s="72">
        <f>SUM(F275-G275)/G275</f>
        <v>-0.38145636363636365</v>
      </c>
      <c r="I275" s="48">
        <v>4</v>
      </c>
    </row>
    <row r="276" spans="1:9" ht="15.75" thickBot="1" x14ac:dyDescent="0.3">
      <c r="A276" s="12" t="s">
        <v>312</v>
      </c>
      <c r="B276" s="13">
        <v>81094</v>
      </c>
      <c r="C276" s="14">
        <v>81094</v>
      </c>
      <c r="D276" s="15" t="s">
        <v>313</v>
      </c>
      <c r="E276" s="16" t="s">
        <v>7</v>
      </c>
      <c r="F276" s="74">
        <v>7409</v>
      </c>
      <c r="G276" s="9">
        <v>11000</v>
      </c>
      <c r="H276" s="72">
        <f>SUM(F276-G276)/G276</f>
        <v>-0.32645454545454544</v>
      </c>
      <c r="I276" s="48">
        <v>4</v>
      </c>
    </row>
    <row r="277" spans="1:9" ht="15.75" thickBot="1" x14ac:dyDescent="0.3">
      <c r="A277" s="12" t="s">
        <v>312</v>
      </c>
      <c r="B277" s="13">
        <v>81116</v>
      </c>
      <c r="C277" s="14">
        <v>81116</v>
      </c>
      <c r="D277" s="15" t="s">
        <v>335</v>
      </c>
      <c r="E277" s="16" t="s">
        <v>13</v>
      </c>
      <c r="F277" s="74">
        <v>5195.5</v>
      </c>
      <c r="G277" s="9">
        <v>11000</v>
      </c>
      <c r="H277" s="72">
        <f>SUM(F277-G277)/G277</f>
        <v>-0.52768181818181814</v>
      </c>
      <c r="I277" s="48">
        <v>4</v>
      </c>
    </row>
    <row r="278" spans="1:9" ht="15.75" thickBot="1" x14ac:dyDescent="0.3">
      <c r="A278" s="12" t="s">
        <v>314</v>
      </c>
      <c r="B278" s="13">
        <v>81045</v>
      </c>
      <c r="C278" s="17">
        <v>81045</v>
      </c>
      <c r="D278" s="18" t="s">
        <v>336</v>
      </c>
      <c r="E278" s="19" t="s">
        <v>13</v>
      </c>
      <c r="F278" s="74">
        <v>19371</v>
      </c>
      <c r="G278" s="9">
        <v>11000</v>
      </c>
      <c r="H278" s="72">
        <f>SUM(F278-G278)/G278</f>
        <v>0.76100000000000001</v>
      </c>
      <c r="I278" s="48">
        <v>4</v>
      </c>
    </row>
    <row r="279" spans="1:9" ht="15.75" thickBot="1" x14ac:dyDescent="0.3">
      <c r="A279" s="12" t="s">
        <v>314</v>
      </c>
      <c r="B279" s="13">
        <v>81063</v>
      </c>
      <c r="C279" s="17">
        <v>81063</v>
      </c>
      <c r="D279" s="18" t="s">
        <v>372</v>
      </c>
      <c r="E279" s="19" t="s">
        <v>81</v>
      </c>
      <c r="F279" s="74">
        <v>17817.5</v>
      </c>
      <c r="G279" s="9">
        <v>16000</v>
      </c>
      <c r="H279" s="72">
        <f>SUM(F279-G279)/G279</f>
        <v>0.11359374999999999</v>
      </c>
      <c r="I279" s="48">
        <v>4</v>
      </c>
    </row>
    <row r="280" spans="1:9" ht="15.75" thickBot="1" x14ac:dyDescent="0.3">
      <c r="A280" s="12" t="s">
        <v>314</v>
      </c>
      <c r="B280" s="13">
        <v>81109</v>
      </c>
      <c r="C280" s="17">
        <v>81109</v>
      </c>
      <c r="D280" s="18" t="s">
        <v>315</v>
      </c>
      <c r="E280" s="19" t="s">
        <v>7</v>
      </c>
      <c r="F280" s="74">
        <v>18027.5</v>
      </c>
      <c r="G280" s="9">
        <v>11000</v>
      </c>
      <c r="H280" s="72">
        <f>SUM(F280-G280)/G280</f>
        <v>0.63886363636363641</v>
      </c>
      <c r="I280" s="48">
        <v>4</v>
      </c>
    </row>
    <row r="281" spans="1:9" ht="15.75" thickBot="1" x14ac:dyDescent="0.3">
      <c r="A281" s="20" t="s">
        <v>316</v>
      </c>
      <c r="B281" s="21">
        <v>81031</v>
      </c>
      <c r="C281" s="22">
        <v>81031</v>
      </c>
      <c r="D281" s="10" t="s">
        <v>371</v>
      </c>
      <c r="E281" s="9" t="s">
        <v>55</v>
      </c>
      <c r="F281" s="74">
        <v>10976.5</v>
      </c>
      <c r="G281" s="9">
        <v>16000</v>
      </c>
      <c r="H281" s="72">
        <f>SUM(F281-G281)/G281</f>
        <v>-0.31396875000000002</v>
      </c>
      <c r="I281" s="48">
        <v>4</v>
      </c>
    </row>
    <row r="282" spans="1:9" ht="15.75" thickBot="1" x14ac:dyDescent="0.3">
      <c r="A282" s="20" t="s">
        <v>316</v>
      </c>
      <c r="B282" s="21">
        <v>81033</v>
      </c>
      <c r="C282" s="22">
        <v>81033</v>
      </c>
      <c r="D282" s="10" t="s">
        <v>337</v>
      </c>
      <c r="E282" s="9" t="s">
        <v>13</v>
      </c>
      <c r="F282" s="74">
        <v>11277.5</v>
      </c>
      <c r="G282" s="9">
        <v>11000</v>
      </c>
      <c r="H282" s="72">
        <f>SUM(F282-G282)/G282</f>
        <v>2.5227272727272727E-2</v>
      </c>
      <c r="I282" s="48">
        <v>4</v>
      </c>
    </row>
    <row r="283" spans="1:9" ht="15.75" thickBot="1" x14ac:dyDescent="0.3">
      <c r="A283" s="20" t="s">
        <v>316</v>
      </c>
      <c r="B283" s="21">
        <v>81121</v>
      </c>
      <c r="C283" s="22">
        <v>81121</v>
      </c>
      <c r="D283" s="10" t="s">
        <v>317</v>
      </c>
      <c r="E283" s="9" t="s">
        <v>7</v>
      </c>
      <c r="F283" s="74">
        <v>9030.4</v>
      </c>
      <c r="G283" s="9">
        <v>11000</v>
      </c>
      <c r="H283" s="72">
        <f>SUM(F283-G283)/G283</f>
        <v>-0.17905454545454549</v>
      </c>
      <c r="I283" s="48">
        <v>4</v>
      </c>
    </row>
    <row r="284" spans="1:9" ht="15.75" thickBot="1" x14ac:dyDescent="0.3">
      <c r="A284" s="12" t="s">
        <v>355</v>
      </c>
      <c r="B284" s="21">
        <v>81088</v>
      </c>
      <c r="C284" s="22">
        <v>81088</v>
      </c>
      <c r="D284" s="10" t="s">
        <v>356</v>
      </c>
      <c r="E284" s="9" t="s">
        <v>28</v>
      </c>
      <c r="F284" s="74">
        <v>11345.5</v>
      </c>
      <c r="G284" s="9">
        <v>11000</v>
      </c>
      <c r="H284" s="72">
        <f>SUM(F284-G284)/G284</f>
        <v>3.1409090909090907E-2</v>
      </c>
      <c r="I284" s="48">
        <v>4</v>
      </c>
    </row>
    <row r="285" spans="1:9" x14ac:dyDescent="0.25">
      <c r="A285" s="20" t="s">
        <v>318</v>
      </c>
      <c r="B285" s="21">
        <v>81090</v>
      </c>
      <c r="C285" s="22">
        <v>81090</v>
      </c>
      <c r="D285" s="10" t="s">
        <v>338</v>
      </c>
      <c r="E285" s="9" t="s">
        <v>13</v>
      </c>
      <c r="F285" s="77">
        <v>14095.5</v>
      </c>
      <c r="G285" s="9">
        <v>11000</v>
      </c>
      <c r="H285" s="72">
        <f>SUM(F285-G285)/G285</f>
        <v>0.28140909090909089</v>
      </c>
      <c r="I285" s="48">
        <v>4</v>
      </c>
    </row>
    <row r="286" spans="1:9" x14ac:dyDescent="0.25">
      <c r="A286" s="20" t="s">
        <v>318</v>
      </c>
      <c r="B286" s="21">
        <v>81122</v>
      </c>
      <c r="C286" s="22">
        <v>81122</v>
      </c>
      <c r="D286" s="23" t="s">
        <v>319</v>
      </c>
      <c r="E286" s="9" t="s">
        <v>7</v>
      </c>
      <c r="F286" s="77">
        <v>8841.4</v>
      </c>
      <c r="G286" s="9">
        <v>11000</v>
      </c>
      <c r="H286" s="72">
        <f>SUM(F286-G286)/G286</f>
        <v>-0.19623636363636368</v>
      </c>
      <c r="I286" s="48">
        <v>4</v>
      </c>
    </row>
    <row r="287" spans="1:9" x14ac:dyDescent="0.25">
      <c r="A287" s="20" t="s">
        <v>318</v>
      </c>
      <c r="B287" s="21">
        <v>81126</v>
      </c>
      <c r="C287" s="22">
        <v>81126</v>
      </c>
      <c r="D287" s="10" t="s">
        <v>339</v>
      </c>
      <c r="E287" s="9" t="s">
        <v>13</v>
      </c>
      <c r="F287" s="77">
        <v>15900.5</v>
      </c>
      <c r="G287" s="9">
        <v>11000</v>
      </c>
      <c r="H287" s="72">
        <f>SUM(F287-G287)/G287</f>
        <v>0.44550000000000001</v>
      </c>
      <c r="I287" s="48">
        <v>4</v>
      </c>
    </row>
  </sheetData>
  <autoFilter ref="A1:I1">
    <sortState ref="A2:I287">
      <sortCondition ref="A1"/>
    </sortState>
  </autoFilter>
  <conditionalFormatting sqref="B1">
    <cfRule type="duplicateValues" dxfId="37" priority="18"/>
    <cfRule type="duplicateValues" dxfId="36" priority="19"/>
  </conditionalFormatting>
  <conditionalFormatting sqref="B1">
    <cfRule type="duplicateValues" dxfId="35" priority="17"/>
  </conditionalFormatting>
  <conditionalFormatting sqref="B168:B179 B97:B166">
    <cfRule type="duplicateValues" dxfId="34" priority="23"/>
    <cfRule type="duplicateValues" dxfId="33" priority="24"/>
  </conditionalFormatting>
  <conditionalFormatting sqref="B168:B179 B97:B166">
    <cfRule type="duplicateValues" dxfId="32" priority="25"/>
  </conditionalFormatting>
  <conditionalFormatting sqref="B180:B236">
    <cfRule type="duplicateValues" dxfId="31" priority="26"/>
    <cfRule type="duplicateValues" dxfId="30" priority="27"/>
  </conditionalFormatting>
  <conditionalFormatting sqref="B180:B236">
    <cfRule type="duplicateValues" dxfId="29" priority="28"/>
  </conditionalFormatting>
  <conditionalFormatting sqref="C286:C1048576 C1:C283">
    <cfRule type="duplicateValues" dxfId="28" priority="16"/>
  </conditionalFormatting>
  <conditionalFormatting sqref="C285">
    <cfRule type="duplicateValues" dxfId="27" priority="1"/>
  </conditionalFormatting>
  <conditionalFormatting sqref="B285">
    <cfRule type="duplicateValues" dxfId="26" priority="2"/>
    <cfRule type="duplicateValues" dxfId="25" priority="3"/>
  </conditionalFormatting>
  <conditionalFormatting sqref="B285">
    <cfRule type="duplicateValues" dxfId="24" priority="4"/>
  </conditionalFormatting>
  <conditionalFormatting sqref="B237:B283">
    <cfRule type="duplicateValues" dxfId="23" priority="54"/>
    <cfRule type="duplicateValues" dxfId="22" priority="55"/>
  </conditionalFormatting>
  <conditionalFormatting sqref="B237:B283">
    <cfRule type="duplicateValues" dxfId="21" priority="56"/>
  </conditionalFormatting>
  <conditionalFormatting sqref="B268:B283">
    <cfRule type="duplicateValues" dxfId="20" priority="57"/>
  </conditionalFormatting>
  <conditionalFormatting sqref="C268:C283">
    <cfRule type="duplicateValues" dxfId="19" priority="58"/>
  </conditionalFormatting>
  <conditionalFormatting sqref="B2:B96">
    <cfRule type="duplicateValues" dxfId="18" priority="64"/>
    <cfRule type="duplicateValues" dxfId="17" priority="65"/>
  </conditionalFormatting>
  <conditionalFormatting sqref="B2:B96">
    <cfRule type="duplicateValues" dxfId="16" priority="68"/>
  </conditionalFormatting>
  <conditionalFormatting sqref="C284">
    <cfRule type="duplicateValues" dxfId="15" priority="70"/>
  </conditionalFormatting>
  <conditionalFormatting sqref="B284">
    <cfRule type="duplicateValues" dxfId="14" priority="71"/>
    <cfRule type="duplicateValues" dxfId="13" priority="72"/>
  </conditionalFormatting>
  <conditionalFormatting sqref="B284">
    <cfRule type="duplicateValues" dxfId="12" priority="73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Group 1</vt:lpstr>
      <vt:lpstr>Group 2</vt:lpstr>
      <vt:lpstr>Group 3</vt:lpstr>
      <vt:lpstr>Group 4 </vt:lpstr>
      <vt:lpstr>SM (2)</vt:lpstr>
      <vt:lpstr>Log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Allen</dc:creator>
  <cp:lastModifiedBy>Mark Allen</cp:lastModifiedBy>
  <cp:lastPrinted>2017-08-10T20:20:54Z</cp:lastPrinted>
  <dcterms:created xsi:type="dcterms:W3CDTF">2017-08-10T18:20:44Z</dcterms:created>
  <dcterms:modified xsi:type="dcterms:W3CDTF">2017-10-04T13:59:31Z</dcterms:modified>
</cp:coreProperties>
</file>